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bookViews>
  <sheets>
    <sheet name="工程量清单一标" sheetId="8" r:id="rId1"/>
    <sheet name="品牌要求" sheetId="9" r:id="rId2"/>
    <sheet name="设计说明" sheetId="10" r:id="rId3"/>
  </sheets>
  <definedNames>
    <definedName name="_xlnm._FilterDatabase" localSheetId="0" hidden="1">工程量清单一标!$A$2:$J$52</definedName>
    <definedName name="_xlnm.Print_Titles" localSheetId="0">工程量清单一标!$1:$2</definedName>
    <definedName name="_xlnm.Print_Area" localSheetId="0">工程量清单一标!$A$1:$J$52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<sst xmlns="http://schemas.openxmlformats.org/spreadsheetml/2006/main" count="233" uniqueCount="87">
  <si>
    <t>铝合金门窗清单（01包段）</t>
  </si>
  <si>
    <t>序号</t>
  </si>
  <si>
    <t>标段划分</t>
  </si>
  <si>
    <t>项目名称</t>
  </si>
  <si>
    <t>项目特征描述</t>
  </si>
  <si>
    <t>计量
单位</t>
  </si>
  <si>
    <t>工程量</t>
  </si>
  <si>
    <t>含税单价（元）</t>
  </si>
  <si>
    <t>含税合价（元）</t>
  </si>
  <si>
    <t>品牌(注明:型材、
玻璃、门锁品牌)</t>
  </si>
  <si>
    <t>备注</t>
  </si>
  <si>
    <t>01包段</t>
  </si>
  <si>
    <t>普通铝合金平开门</t>
  </si>
  <si>
    <t>1、外门窗框料采用普通铝合金。
2、玻璃品种、厚度：6LoW-e+12A+6 中透光
3、铝合金门窗用主型材基材壁厚：外门不小于2.2mm,内门不小于2.0mm
4、五金材料、品种、规格：五金配件齐全（含一切相关辅材）及墙内外接缝打胶
5、具体做法：详见图纸、图集、答疑、招标文件、政府相关文件、规范等其他资料，满足验收要求</t>
  </si>
  <si>
    <t>m2</t>
  </si>
  <si>
    <t>竹丝湖服务区综合楼</t>
  </si>
  <si>
    <t>断热铝合金推拉门</t>
  </si>
  <si>
    <t>1、外门窗框料采用断热铝合金。
2、玻璃品种、厚度：6LoW-e+12A+6 中透光
3、铝合金门窗用主型材基材壁厚：外门不小于2.2mm,内门不小于2.0mm
4、五金材料、品种、规格：五金配件齐全（含一切相关辅材）及墙内外接缝打胶
5、具体做法：详见图纸、图集、答疑、招标文件、政府相关文件、规范等其他资料，满足验收要求</t>
  </si>
  <si>
    <t>断热铝合金平开窗</t>
  </si>
  <si>
    <t>1、玻璃品种、厚度：6Low-e+19A(内置中空百叶)+6中透光
2、铝合金门窗用主型材基材壁厚：外门不小于2.2mm,内门不小于2.0mm，外窗不小于1.8mm,内窗不小于1.4mm
3、外门窗开启扇设置金刚纱窗扇
4、五金材料、品种、规格：五金配件齐全（含一切相关辅材）及墙内外接缝打胶
5、具体做法：详见图纸、图集、答疑、招标文件、政府相关文件、规范等其他资料，满足验收要求</t>
  </si>
  <si>
    <t>断热铝合金固定窗</t>
  </si>
  <si>
    <t>断热铝合金中空玻璃固定窗（乙级防火窗）</t>
  </si>
  <si>
    <t>断热铝合金中空玻璃平开窗+铝合金百叶窗(设防虫钢丝网)</t>
  </si>
  <si>
    <t>1、玻璃品种、厚度：6Low-e+19A(内置中空百叶)+6中透光
2、铝合金门窗用主型材基材壁厚：外门不小于2.2mm,内门不小于2.0mm，外窗不小于1.8mm,内窗不小于1.4mm
3、外门窗开启扇设置金刚纱窗扇
4、设防虫钢丝网
5、五金材料、品种、规格：五金配件齐全（含一切相关辅材）及墙内外接缝打胶
6、具体做法：详见图纸、图集、答疑、招标文件、政府相关文件、规范等其他资料，满足验收要求</t>
  </si>
  <si>
    <t>金属门</t>
  </si>
  <si>
    <t>1、门名称、代号及洞口尺寸：超白长虹玻璃移门
2、门材质：超厚超窄钛镁铝合金型材边框
3、铝合金门窗用主型材基材壁厚：外门不小于2.2mm,内门不小于2.0mm
4、含门套、锁具、把手、五金、附件等
5、五金材料、品种、规格：五金配件齐全（含一切相关辅材）及墙内外接缝打胶
6、具体做法：详见图纸、图集、答疑、招标文件、政府相关文件、规范等其他资料，满足验收要求</t>
  </si>
  <si>
    <t>断热铝合金平开门</t>
  </si>
  <si>
    <t>1、玻璃品种、厚度：5中透Low-E+9 氩气+5
2、铝合金门窗用主型材基材壁厚：外门不小于2.2mm,内门不小于2.0mm
3、五金材料、品种、规格：五金配件齐全（含一切相关辅材）及墙内外接缝打胶
4、具体做法：详见图纸、图集、答疑、招标文件、政府相关文件、规范等其他资料，满足验收要求</t>
  </si>
  <si>
    <t>竹丝湖服务区加油站房</t>
  </si>
  <si>
    <t>80系列断热铝合金窗（中透光玻璃）</t>
  </si>
  <si>
    <t>1、玻璃品种、厚度：5中透Low-E+19Ar(百叶)+5暖边
2、铝合金门窗用主型材基材壁厚：外门不小于2.2mm,内门不小于2.0mm，外窗不小于1.8mm,内窗不小于1.4mm
3、外门窗开启扇设置金刚纱窗扇
4、五金材料、品种、规格：五金配件齐全（含一切相关辅材）及墙内外接缝打胶
5、具体做法：详见图纸、图集、答疑、招标文件、政府相关文件、规范等其他资料，满足验收要求</t>
  </si>
  <si>
    <t>1、外门窗框料采用断热铝合金。
2、玻璃品种、厚度：5高透Low-E+19Ar（百叶）+5暖边
3、铝合金门窗用主型材基材壁厚：外门不小于2.2mm,内门不小于2.0mm
4、五金材料、品种、规格：五金配件齐全（含一切相关辅材）及墙内外接缝打胶
5、具体做法：详见图纸、图集、答疑、招标文件、政府相关文件、规范等其他资料，满足验收要求</t>
  </si>
  <si>
    <t>竹丝湖服务区机修间</t>
  </si>
  <si>
    <t>断热铝合金推拉窗</t>
  </si>
  <si>
    <t>1、玻璃品种、厚度：5高透Low-E+19Ar（百叶）+5暖边
2、铝合金门窗用主型材基材壁厚：外门不小于2.2mm,内门不小于2.0mm，外窗不小于1.8mm,内窗不小于1.4mm
3、外门窗开启扇设置金刚纱窗扇
4、含消防救援窗
5、五金材料、品种、规格：五金配件齐全（含一切相关辅材）及墙内外接缝打胶
6、具体做法：详见图纸、图集、答疑、招标文件、政府相关文件、规范等其他资料，满足验收要求</t>
  </si>
  <si>
    <t>牛埠收费站办公楼与食堂</t>
  </si>
  <si>
    <t>断热铝合金窗</t>
  </si>
  <si>
    <t>普通铝合金固定窗</t>
  </si>
  <si>
    <t>1、窗材质：普通铝合金固定窗
2、玻璃品种、厚度：5高透Low-E+19Ar（百叶）+5暖边
3、铝合金门窗用主型材基材壁厚：外门不小于2.2mm,内门不小于2.0mm，外窗不小于1.8mm,内窗不小于1.4mm
4、五金材料、品种、规格：五金配件齐全（含一切相关辅材）及墙内外接缝打胶
5、具体做法：详见图纸、图集、答疑、招标文件、政府相关文件、规范等其他资料，满足验收要求</t>
  </si>
  <si>
    <t>牛埠收费站宿舍楼</t>
  </si>
  <si>
    <t>成品断桥铝移门</t>
  </si>
  <si>
    <t>1、门材质：成品断桥铝移门
2、玻璃品种、厚度：5高透Low-E+19Ar（百叶）+5暖边
3、铝合金门窗用主型材基材壁厚：外门不小于2.2mm,内门不小于2.0mm
4、含门套、锁具、把手、五金、附件等
5、五金材料、品种、规格：五金配件齐全（含一切相关辅材）及墙内外接缝打胶
6、具体做法：详见图纸、图集、答疑、招标文件、政府相关文件、规范等其他资料，满足验收要求</t>
  </si>
  <si>
    <t>牛埠收费站宿舍楼精装</t>
  </si>
  <si>
    <t>80系列铝合金窗平推拉窗</t>
  </si>
  <si>
    <t>1、玻璃品种、厚度：6mm厚钢化白玻璃
2、铝合金门窗用主型材基材壁厚：外门不小于2.2mm,内门不小于2.0mm，外窗不小于1.8mm,内窗不小于1.4mm
3、含消防救援窗
4、外窗开启扇均带金刚纱纱窗
5、五金材料、品种、规格：五金配件齐全（含一切相关辅材）及墙内外接缝打胶
6、具体做法：详见图纸、图集、答疑、招标文件、政府相关文件、规范等其他资料，满足验收要求</t>
  </si>
  <si>
    <t>牛埠收费站设备房</t>
  </si>
  <si>
    <t>1、外门窗框料采用断热铝合金。
2、玻璃品种、厚度：中空玻璃
3、铝合金门窗用主型材基材壁厚：外门不小于2.2mm,内门不小于2.0mm
4、五金材料、品种、规格：五金配件齐全（含一切相关辅材）及墙内外接缝打胶
5、具体做法：详见图纸、图集、答疑、招标文件、政府相关文件、规范等其他资料，满足验收要求</t>
  </si>
  <si>
    <t>牛埠收费站门房</t>
  </si>
  <si>
    <t>1、自动密闭铝合金平开门
2、门名称、代号及洞口尺寸：LM1021
3、玻璃：12厚钢化玻璃
4、铝合金门窗用主型材基材壁厚：外门不小于2.2mm,内门不小于2.0mm
5、包含门套以及所有五金配件
6、五金材料、品种、规格：五金配件齐全（含一切相关辅材）及墙内外接缝打胶
7、具体做法：详见图纸、图集、答疑、招标文件、政府相关文件、规范等其他资料，满足验收要求</t>
  </si>
  <si>
    <t>陈瑶湖收费站交警营房晾衣房</t>
  </si>
  <si>
    <t>铝合金磨砂玻璃门</t>
  </si>
  <si>
    <t>1、外门窗框料采用普通铝合金。
2、玻璃品种、厚度：5高透Low-E+19Ar（百叶）+5暖边
3、铝合金门窗用主型材基材壁厚：外门不小于2.2mm,内门不小于2.0mm
4、五金材料、品种、规格：五金配件齐全（含一切相关辅材）及墙内外接缝打胶
5、具体做法：详见图纸、图集、答疑、招标文件、政府相关文件、规范等其他资料，满足验收要求</t>
  </si>
  <si>
    <t>陈瑶湖收费站交警营房综合楼</t>
  </si>
  <si>
    <t>铝合金玻璃门</t>
  </si>
  <si>
    <t>普通铝合金窗</t>
  </si>
  <si>
    <t>1、玻璃品种、厚度：5中透光Low-E+12氩气+5
2、铝合金门窗用主型材基材壁厚：外门不小于2.2mm,内门不小于2.0mm，外窗不小于1.8mm,内窗不小于1.4mm
3、外门窗开启扇设置金刚纱窗扇
4、含消防救援窗
5、五金材料、品种、规格：五金配件齐全（含一切相关辅材）及墙内外接缝打胶
6、具体做法：详见图纸、图集、答疑、招标文件、政府相关文件、规范等其他资料，满足验收要求</t>
  </si>
  <si>
    <t>普通铝合金</t>
  </si>
  <si>
    <t>1、玻璃品种、厚度：5高透Low-E+19Ar（百叶）+5暖边
2、外门窗开启扇设置金刚纱窗扇
3、五金材料、品种、规格：五金配件齐全（含一切相关辅材）及墙内外接缝打胶
4、具体做法：详见图纸、图集、答疑、招标文件、政府相关文件、规范等其他资料，满足验收要求</t>
  </si>
  <si>
    <t>金属防火窗</t>
  </si>
  <si>
    <t>1、5高透Low-E+19Ar（百叶）+5暖边
2、铝合金门窗用主型材基材壁厚：外门不小于2.2mm,内门不小于2.0mm，外窗不小于1.8mm,内窗不小于1.4mm
3、耐火极限不低于1.5H
4、外门窗开启扇设置金刚纱窗扇
5、五金材料、品种、规格：五金配件齐全（含一切相关辅材）及墙内外接缝打胶
6、具体做法：详见图纸、图集、答疑、招标文件、政府相关文件、规范等其他资料，满足验收要求</t>
  </si>
  <si>
    <t>陈瑶湖收费站办公楼与食堂</t>
  </si>
  <si>
    <t>陈瑶湖收费站宿舍楼</t>
  </si>
  <si>
    <t>陈瑶湖收费站宿舍楼精装</t>
  </si>
  <si>
    <t>陈瑶湖收费站设备房</t>
  </si>
  <si>
    <t>陈瑶湖收费站门房</t>
  </si>
  <si>
    <t>安全玻璃门</t>
  </si>
  <si>
    <t>1、外门窗框料采用普通铝合金。
2、铝合金门窗用主型材基材壁厚：外门不小于2.2mm,内门不小于2.0mm
3、安全玻璃的做法应满足须符合《建筑玻璃应用技术规程》《建筑安全玻璃管理规定》及相关图纸和规范
4、五金材料、品种、规格：五金配件齐全（含一切相关辅材）及墙内外接缝打胶
5、具体做法：详见图纸、图集、答疑、招标文件、政府相关文件、规范等其他资料，满足验收要求</t>
  </si>
  <si>
    <t>养护工区综合楼</t>
  </si>
  <si>
    <t>断热铝合金门联窗</t>
  </si>
  <si>
    <t>1、外门窗框料采用断热铝合金。
2、玻璃品种、厚度：5高透Low-E+19Ar（百叶）+5暖边
3、铝合金门窗用主型材基材壁厚：外门不小于2.2mm,内门不小于2.0mm，外窗不小于1.8mm,内窗不小于1.4mm
4、五金材料、品种、规格：五金配件齐全（含一切相关辅材）及墙内外接缝打胶
5、具体做法：详见图纸、图集、答疑、招标文件、政府相关文件、规范等其他资料，满足验收要求</t>
  </si>
  <si>
    <t>1、玻璃品种、厚度：5高透Low-E+19Ar（百叶）+5暖边
2、铝合金门窗用主型材基材壁厚：外门不小于2.2mm,内门不小于2.0mm，外窗不小于1.8mm,内窗不小于1.4mm
3、外门窗开启扇设置金刚纱窗扇
4、五金材料、品种、规格：五金配件齐全（含一切相关辅材）及墙内外接缝打胶
5、具体做法：详见图纸、图集、答疑、招标文件、政府相关文件、规范等其他资料，满足验收要求</t>
  </si>
  <si>
    <t>普通门</t>
  </si>
  <si>
    <t>1、外门窗框料采用普通铝合金。
2、玻璃品种、厚度：6厚钢化白玻璃
3、铝合金门窗用主型材基材壁厚：外门不小于2.2mm,内门不小于2.0mm
4、五金材料、品种、规格：五金配件齐全（含一切相关辅材）及墙内外接缝打胶
5、具体做法：详见图纸、图集、答疑、招标文件、政府相关文件、规范等其他资料，满足验收要求</t>
  </si>
  <si>
    <t>养护工区设备房</t>
  </si>
  <si>
    <t>金属窗</t>
  </si>
  <si>
    <t>1、窗材质：6厚钢化白玻璃铝合金推拉窗
2、铝合金门窗用主型材基材壁厚：外门不小于2.2mm,内门不小于2.0mm，外窗不小于1.8mm,内窗不小于1.4mm
3、含消防救援窗
4、所有窗户均需外设金刚纱纱窗
5、五金材料、品种、规格：五金配件齐全（含一切相关辅材）及墙内外接缝打胶
6、具体做法：详见图纸、图集、答疑、招标文件、政府相关文件、规范等其他资料，满足验收要求</t>
  </si>
  <si>
    <t>手动开窗器</t>
  </si>
  <si>
    <t>套</t>
  </si>
  <si>
    <t>新增</t>
  </si>
  <si>
    <t>合计</t>
  </si>
  <si>
    <t>说明：</t>
  </si>
  <si>
    <t>1.图纸说明内容</t>
  </si>
  <si>
    <t>2.招标文件品牌要求</t>
  </si>
  <si>
    <t>3.材料进场报验，试验检测要求，成品保护，垃圾清扫</t>
  </si>
  <si>
    <t>4.铝合金门窗用主型材基材壁厚(附件功能槽口处的翅肆壁厚除外)公称尺寸：外门不小于2.2,内门不小于2.0，外窗不小于1.8,内窗不小于1.4</t>
  </si>
  <si>
    <t>5.原厂加工合片即原厂原片（超白浮法玻璃原片至最终中空成品玻璃组件务必在同一品牌厂家完成，包括切割、磨边、钢化、镀膜、夹胶、合中空、包装等工艺均在原厂完成，不接受镀膜大板 LOW-E 产品异地加工或组装深加工）；颜色根据设计要求调整，价格不调整；达到国家玻璃使用规范要求，所有玻璃必须贴保护膜、带有品牌商标 LOGO 标志</t>
  </si>
  <si>
    <r>
      <rPr>
        <sz val="10"/>
        <rFont val="宋体"/>
        <charset val="134"/>
      </rPr>
      <t>6.开具增值税专用电子发票，税率</t>
    </r>
    <r>
      <rPr>
        <b/>
        <sz val="10"/>
        <rFont val="宋体"/>
        <charset val="134"/>
      </rPr>
      <t>13%</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</si>
</sst>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0"/>
      <name val="Arial"/>
      <charset val="134"/>
    </font>
    <font>
      <sz val="11"/>
      <name val="宋体"/>
      <charset val="134"/>
    </font>
    <font>
      <sz val="11"/>
      <color rgb="FFFF0000"/>
      <name val="宋体"/>
      <charset val="134"/>
    </font>
    <font>
      <b/>
      <sz val="11"/>
      <name val="宋体"/>
      <charset val="134"/>
    </font>
    <font>
      <b/>
      <sz val="16"/>
      <name val="宋体"/>
      <charset val="0"/>
    </font>
    <font>
      <sz val="10"/>
      <name val="宋体"/>
      <charset val="0"/>
    </font>
    <font>
      <sz val="10"/>
      <name val="宋体"/>
      <charset val="134"/>
    </font>
    <font>
      <b/>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3"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4" borderId="5" applyNumberFormat="0" applyAlignment="0" applyProtection="0">
      <alignment vertical="center"/>
    </xf>
    <xf numFmtId="0" fontId="18" fillId="5" borderId="6" applyNumberFormat="0" applyAlignment="0" applyProtection="0">
      <alignment vertical="center"/>
    </xf>
    <xf numFmtId="0" fontId="19" fillId="5" borderId="5" applyNumberFormat="0" applyAlignment="0" applyProtection="0">
      <alignment vertical="center"/>
    </xf>
    <xf numFmtId="0" fontId="20" fillId="6"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17">
    <xf numFmtId="0" fontId="0" fillId="0" borderId="0" xfId="0"/>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pplyProtection="1">
      <alignment horizontal="center" vertical="center"/>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pplyProtection="1">
      <alignment horizontal="right" vertical="center" wrapText="1"/>
    </xf>
    <xf numFmtId="176" fontId="5" fillId="0" borderId="1" xfId="0" applyNumberFormat="1" applyFont="1" applyFill="1" applyBorder="1" applyAlignment="1" applyProtection="1">
      <alignment horizontal="right" vertical="center" wrapText="1"/>
    </xf>
    <xf numFmtId="0" fontId="6" fillId="0" borderId="1" xfId="0" applyFont="1" applyFill="1" applyBorder="1" applyAlignment="1">
      <alignment vertical="center"/>
    </xf>
    <xf numFmtId="0" fontId="7" fillId="0" borderId="1" xfId="0" applyFont="1" applyFill="1" applyBorder="1" applyAlignment="1">
      <alignment horizontal="center" vertical="center"/>
    </xf>
    <xf numFmtId="0" fontId="7" fillId="0" borderId="1" xfId="0" applyFont="1" applyFill="1" applyBorder="1" applyAlignment="1">
      <alignment vertical="center"/>
    </xf>
    <xf numFmtId="0" fontId="6" fillId="0" borderId="0" xfId="0" applyFont="1" applyFill="1" applyAlignment="1">
      <alignment vertical="center"/>
    </xf>
    <xf numFmtId="0" fontId="6" fillId="0" borderId="0" xfId="0" applyFont="1" applyFill="1" applyAlignment="1">
      <alignment horizontal="left" vertical="center"/>
    </xf>
    <xf numFmtId="0" fontId="6" fillId="0" borderId="0" xfId="0" applyFont="1" applyFill="1" applyAlignment="1">
      <alignment horizontal="left" vertical="center" wrapText="1"/>
    </xf>
    <xf numFmtId="0" fontId="5" fillId="2" borderId="1" xfId="0" applyFont="1" applyFill="1" applyBorder="1" applyAlignment="1" applyProtection="1">
      <alignment horizontal="center" vertical="center" wrapText="1"/>
    </xf>
    <xf numFmtId="0" fontId="6" fillId="0" borderId="1"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4" Type="http://schemas.openxmlformats.org/officeDocument/2006/relationships/image" Target="../media/image6.png"/><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113030</xdr:colOff>
      <xdr:row>0</xdr:row>
      <xdr:rowOff>95250</xdr:rowOff>
    </xdr:from>
    <xdr:to>
      <xdr:col>8</xdr:col>
      <xdr:colOff>257175</xdr:colOff>
      <xdr:row>38</xdr:row>
      <xdr:rowOff>76200</xdr:rowOff>
    </xdr:to>
    <xdr:pic>
      <xdr:nvPicPr>
        <xdr:cNvPr id="2" name="图片 1"/>
        <xdr:cNvPicPr>
          <a:picLocks noChangeAspect="1"/>
        </xdr:cNvPicPr>
      </xdr:nvPicPr>
      <xdr:blipFill>
        <a:blip r:embed="rId1"/>
        <a:stretch>
          <a:fillRect/>
        </a:stretch>
      </xdr:blipFill>
      <xdr:spPr>
        <a:xfrm>
          <a:off x="722630" y="95250"/>
          <a:ext cx="4411345" cy="6134100"/>
        </a:xfrm>
        <a:prstGeom prst="rect">
          <a:avLst/>
        </a:prstGeom>
        <a:noFill/>
        <a:ln w="9525">
          <a:noFill/>
        </a:ln>
      </xdr:spPr>
    </xdr:pic>
    <xdr:clientData/>
  </xdr:twoCellAnchor>
  <xdr:twoCellAnchor editAs="oneCell">
    <xdr:from>
      <xdr:col>1</xdr:col>
      <xdr:colOff>114300</xdr:colOff>
      <xdr:row>38</xdr:row>
      <xdr:rowOff>57150</xdr:rowOff>
    </xdr:from>
    <xdr:to>
      <xdr:col>8</xdr:col>
      <xdr:colOff>229235</xdr:colOff>
      <xdr:row>42</xdr:row>
      <xdr:rowOff>13970</xdr:rowOff>
    </xdr:to>
    <xdr:pic>
      <xdr:nvPicPr>
        <xdr:cNvPr id="3" name="图片 2"/>
        <xdr:cNvPicPr>
          <a:picLocks noChangeAspect="1"/>
        </xdr:cNvPicPr>
      </xdr:nvPicPr>
      <xdr:blipFill>
        <a:blip r:embed="rId2"/>
        <a:stretch>
          <a:fillRect/>
        </a:stretch>
      </xdr:blipFill>
      <xdr:spPr>
        <a:xfrm>
          <a:off x="723900" y="6210300"/>
          <a:ext cx="4382135" cy="60452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437515</xdr:colOff>
      <xdr:row>1</xdr:row>
      <xdr:rowOff>73025</xdr:rowOff>
    </xdr:from>
    <xdr:to>
      <xdr:col>10</xdr:col>
      <xdr:colOff>330200</xdr:colOff>
      <xdr:row>38</xdr:row>
      <xdr:rowOff>94615</xdr:rowOff>
    </xdr:to>
    <xdr:pic>
      <xdr:nvPicPr>
        <xdr:cNvPr id="2" name="图片 1"/>
        <xdr:cNvPicPr>
          <a:picLocks noChangeAspect="1"/>
        </xdr:cNvPicPr>
      </xdr:nvPicPr>
      <xdr:blipFill>
        <a:blip r:embed="rId1"/>
        <a:stretch>
          <a:fillRect/>
        </a:stretch>
      </xdr:blipFill>
      <xdr:spPr>
        <a:xfrm>
          <a:off x="437515" y="234950"/>
          <a:ext cx="5988685" cy="6012815"/>
        </a:xfrm>
        <a:prstGeom prst="rect">
          <a:avLst/>
        </a:prstGeom>
        <a:noFill/>
        <a:ln w="9525">
          <a:noFill/>
        </a:ln>
      </xdr:spPr>
    </xdr:pic>
    <xdr:clientData/>
  </xdr:twoCellAnchor>
  <xdr:twoCellAnchor editAs="oneCell">
    <xdr:from>
      <xdr:col>0</xdr:col>
      <xdr:colOff>427990</xdr:colOff>
      <xdr:row>39</xdr:row>
      <xdr:rowOff>15875</xdr:rowOff>
    </xdr:from>
    <xdr:to>
      <xdr:col>10</xdr:col>
      <xdr:colOff>354965</xdr:colOff>
      <xdr:row>65</xdr:row>
      <xdr:rowOff>151765</xdr:rowOff>
    </xdr:to>
    <xdr:pic>
      <xdr:nvPicPr>
        <xdr:cNvPr id="3" name="图片 2"/>
        <xdr:cNvPicPr>
          <a:picLocks noChangeAspect="1"/>
        </xdr:cNvPicPr>
      </xdr:nvPicPr>
      <xdr:blipFill>
        <a:blip r:embed="rId2"/>
        <a:stretch>
          <a:fillRect/>
        </a:stretch>
      </xdr:blipFill>
      <xdr:spPr>
        <a:xfrm>
          <a:off x="427990" y="6330950"/>
          <a:ext cx="6022975" cy="4345940"/>
        </a:xfrm>
        <a:prstGeom prst="rect">
          <a:avLst/>
        </a:prstGeom>
        <a:noFill/>
        <a:ln w="9525">
          <a:noFill/>
        </a:ln>
      </xdr:spPr>
    </xdr:pic>
    <xdr:clientData/>
  </xdr:twoCellAnchor>
  <xdr:twoCellAnchor editAs="oneCell">
    <xdr:from>
      <xdr:col>11</xdr:col>
      <xdr:colOff>0</xdr:colOff>
      <xdr:row>1</xdr:row>
      <xdr:rowOff>72390</xdr:rowOff>
    </xdr:from>
    <xdr:to>
      <xdr:col>19</xdr:col>
      <xdr:colOff>408305</xdr:colOff>
      <xdr:row>36</xdr:row>
      <xdr:rowOff>66675</xdr:rowOff>
    </xdr:to>
    <xdr:pic>
      <xdr:nvPicPr>
        <xdr:cNvPr id="4" name="图片 3"/>
        <xdr:cNvPicPr>
          <a:picLocks noChangeAspect="1"/>
        </xdr:cNvPicPr>
      </xdr:nvPicPr>
      <xdr:blipFill>
        <a:blip r:embed="rId3"/>
        <a:stretch>
          <a:fillRect/>
        </a:stretch>
      </xdr:blipFill>
      <xdr:spPr>
        <a:xfrm>
          <a:off x="6705600" y="234315"/>
          <a:ext cx="5285105" cy="5661660"/>
        </a:xfrm>
        <a:prstGeom prst="rect">
          <a:avLst/>
        </a:prstGeom>
        <a:noFill/>
        <a:ln w="9525">
          <a:noFill/>
        </a:ln>
      </xdr:spPr>
    </xdr:pic>
    <xdr:clientData/>
  </xdr:twoCellAnchor>
  <xdr:twoCellAnchor editAs="oneCell">
    <xdr:from>
      <xdr:col>10</xdr:col>
      <xdr:colOff>590550</xdr:colOff>
      <xdr:row>37</xdr:row>
      <xdr:rowOff>38100</xdr:rowOff>
    </xdr:from>
    <xdr:to>
      <xdr:col>19</xdr:col>
      <xdr:colOff>464185</xdr:colOff>
      <xdr:row>52</xdr:row>
      <xdr:rowOff>94615</xdr:rowOff>
    </xdr:to>
    <xdr:pic>
      <xdr:nvPicPr>
        <xdr:cNvPr id="5" name="图片 4"/>
        <xdr:cNvPicPr>
          <a:picLocks noChangeAspect="1"/>
        </xdr:cNvPicPr>
      </xdr:nvPicPr>
      <xdr:blipFill>
        <a:blip r:embed="rId4"/>
        <a:stretch>
          <a:fillRect/>
        </a:stretch>
      </xdr:blipFill>
      <xdr:spPr>
        <a:xfrm>
          <a:off x="6686550" y="6029325"/>
          <a:ext cx="5360035" cy="2485390"/>
        </a:xfrm>
        <a:prstGeom prst="rect">
          <a:avLst/>
        </a:prstGeom>
        <a:noFill/>
        <a:ln w="9525">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8497B"/>
      </a:dk2>
      <a:lt2>
        <a:srgbClr val="EFEFE7"/>
      </a:lt2>
      <a:accent1>
        <a:srgbClr val="4A82BD"/>
      </a:accent1>
      <a:accent2>
        <a:srgbClr val="C6514A"/>
      </a:accent2>
      <a:accent3>
        <a:srgbClr val="9CBA5A"/>
      </a:accent3>
      <a:accent4>
        <a:srgbClr val="8465A5"/>
      </a:accent4>
      <a:accent5>
        <a:srgbClr val="4AAEC6"/>
      </a:accent5>
      <a:accent6>
        <a:srgbClr val="F79642"/>
      </a:accent6>
      <a:hlink>
        <a:srgbClr val="180CBD"/>
      </a:hlink>
      <a:folHlink>
        <a:srgbClr val="63009C"/>
      </a:folHlink>
    </a:clrScheme>
    <a:fontScheme name="Office">
      <a:majorFont>
        <a:latin typeface="Cambria"/>
        <a:ea typeface=""/>
        <a:cs typeface=""/>
        <a:font script="Jpan" typeface="ＭＳ Ｐゴシック"/>
        <a:font script="Hang" typeface="맑은 고딕"/>
        <a:font script="Hans" typeface="宋体"/>
        <a:font script="Hant" typeface="微軟正黑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minorFont>
    </a:fontScheme>
    <a:fmtScheme name="Office">
      <a:fillStyleLst>
        <a:solidFill>
          <a:schemeClr val="phClr"/>
        </a:solidFill>
        <a:gradFill rotWithShape="1">
          <a:gsLst>
            <a:gs pos="0">
              <a:schemeClr val="phClr">
                <a:tint val="50000"/>
                <a:shade val="98000"/>
                <a:satMod val="300000"/>
              </a:schemeClr>
            </a:gs>
            <a:gs pos="25000">
              <a:schemeClr val="phClr">
                <a:tint val="37000"/>
                <a:shade val="98000"/>
                <a:satMod val="300000"/>
              </a:schemeClr>
            </a:gs>
            <a:gs pos="100000">
              <a:schemeClr val="phClr">
                <a:tint val="5000"/>
                <a:satMod val="350000"/>
              </a:schemeClr>
            </a:gs>
          </a:gsLst>
          <a:lin ang="16200000" scaled="1"/>
        </a:gradFill>
        <a:gradFill rotWithShape="1">
          <a:gsLst>
            <a:gs pos="0">
              <a:schemeClr val="phClr">
                <a:shade val="75000"/>
                <a:satMod val="160000"/>
              </a:schemeClr>
            </a:gs>
            <a:gs pos="62000">
              <a:schemeClr val="phClr">
                <a:satMod val="125000"/>
              </a:schemeClr>
            </a:gs>
            <a:gs pos="100000">
              <a:schemeClr val="phClr">
                <a:tint val="80000"/>
                <a:satMod val="140000"/>
              </a:schemeClr>
            </a:gs>
          </a:gsLst>
          <a:lin ang="16200000" scaled="0"/>
        </a:gradFill>
      </a:fillStyleLst>
      <a:lnStyleLst>
        <a:ln w="6350" cap="rnd" cmpd="sng" algn="ctr">
          <a:solidFill>
            <a:schemeClr val="phClr"/>
          </a:solidFill>
          <a:prstDash val="solid"/>
        </a:ln>
        <a:ln w="25400" cap="rnd" cmpd="sng" algn="ctr">
          <a:solidFill>
            <a:schemeClr val="phClr"/>
          </a:solidFill>
          <a:prstDash val="solid"/>
        </a:ln>
        <a:ln w="34925" cap="rnd" cmpd="sng" algn="ctr">
          <a:solidFill>
            <a:schemeClr val="phClr"/>
          </a:solidFill>
          <a:prstDash val="solid"/>
        </a:ln>
      </a:lnStyleLst>
      <a:effectStyleLst>
        <a:effectStyle>
          <a:effectLst>
            <a:outerShdw blurRad="63500" dist="25400" dir="5400000">
              <a:srgbClr val="000000">
                <a:alpha val="43137"/>
              </a:srgbClr>
            </a:outerShdw>
          </a:effectLst>
        </a:effectStyle>
        <a:effectStyle>
          <a:effectLst>
            <a:outerShdw blurRad="50800" dist="38100" dir="5400000">
              <a:srgbClr val="000000">
                <a:alpha val="45882"/>
              </a:srgbClr>
            </a:outerShdw>
          </a:effectLst>
          <a:scene3d>
            <a:camera prst="orthographicFront" fov="0">
              <a:rot lat="0" lon="0" rev="0"/>
            </a:camera>
            <a:lightRig rig="contrasting" dir="t">
              <a:rot lat="0" lon="0" rev="16500000"/>
            </a:lightRig>
          </a:scene3d>
          <a:sp3d contourW="12700" prstMaterial="powder">
            <a:bevelT h="50800"/>
            <a:contourClr>
              <a:schemeClr val="phClr"/>
            </a:contourClr>
          </a:sp3d>
        </a:effectStyle>
        <a:effectStyle>
          <a:effectLst>
            <a:reflection blurRad="12700" stA="25000" endPos="28000" dist="38100" dir="5400000" sy="-100000"/>
          </a:effectLst>
          <a:scene3d>
            <a:camera prst="orthographicFront" fov="0">
              <a:rot lat="0" lon="0" rev="0"/>
            </a:camera>
            <a:lightRig rig="threePt" dir="t">
              <a:rot lat="0" lon="0" rev="0"/>
            </a:lightRig>
          </a:scene3d>
          <a:sp3d>
            <a:bevelT w="139700" h="38100"/>
            <a:contourClr>
              <a:schemeClr val="phClr"/>
            </a:contourClr>
          </a:sp3d>
        </a:effectStyle>
      </a:effectStyleLst>
      <a:bgFillStyleLst>
        <a:solidFill>
          <a:schemeClr val="phClr"/>
        </a:solidFill>
        <a:gradFill rotWithShape="1">
          <a:gsLst>
            <a:gs pos="0">
              <a:schemeClr val="phClr">
                <a:shade val="75000"/>
                <a:satMod val="250000"/>
              </a:schemeClr>
            </a:gs>
            <a:gs pos="20000">
              <a:schemeClr val="phClr">
                <a:shade val="85000"/>
                <a:satMod val="175000"/>
              </a:schemeClr>
            </a:gs>
            <a:gs pos="100000">
              <a:schemeClr val="phClr">
                <a:tint val="5000"/>
                <a:satMod val="350000"/>
              </a:schemeClr>
            </a:gs>
          </a:gsLst>
          <a:lin ang="16200000" scaled="1"/>
        </a:gradFill>
        <a:gradFill rotWithShape="1">
          <a:gsLst>
            <a:gs pos="0">
              <a:schemeClr val="phClr">
                <a:shade val="50000"/>
                <a:satMod val="145000"/>
              </a:schemeClr>
            </a:gs>
            <a:gs pos="30000">
              <a:schemeClr val="phClr">
                <a:shade val="65000"/>
                <a:satMod val="155000"/>
              </a:schemeClr>
            </a:gs>
            <a:gs pos="100000">
              <a:schemeClr val="phClr">
                <a:tint val="60000"/>
                <a:satMod val="170000"/>
              </a:schemeClr>
            </a:gs>
          </a:gsLst>
          <a:lin ang="16200000" scaled="1"/>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K52"/>
  <sheetViews>
    <sheetView tabSelected="1" view="pageBreakPreview" zoomScaleNormal="100" workbookViewId="0">
      <pane ySplit="2" topLeftCell="A42" activePane="bottomLeft" state="frozen"/>
      <selection/>
      <selection pane="bottomLeft" activeCell="G44" sqref="G44"/>
    </sheetView>
  </sheetViews>
  <sheetFormatPr defaultColWidth="10.2857142857143" defaultRowHeight="13.5"/>
  <cols>
    <col min="1" max="1" width="8.71428571428571" style="1" customWidth="1"/>
    <col min="2" max="2" width="10.2857142857143" style="1" customWidth="1"/>
    <col min="3" max="3" width="16.4285714285714" style="1" customWidth="1"/>
    <col min="4" max="4" width="43.8571428571429" style="1" customWidth="1"/>
    <col min="5" max="5" width="7.71428571428571" style="1" customWidth="1"/>
    <col min="6" max="6" width="10" style="1" customWidth="1"/>
    <col min="7" max="7" width="10.2857142857143" style="1"/>
    <col min="8" max="8" width="11.8571428571429" style="1" customWidth="1"/>
    <col min="9" max="9" width="17.2190476190476" style="1" customWidth="1"/>
    <col min="10" max="10" width="17.7142857142857" style="1" customWidth="1"/>
    <col min="11" max="16384" width="10.2857142857143" style="1"/>
  </cols>
  <sheetData>
    <row r="1" s="1" customFormat="1" ht="30" customHeight="1" spans="1:10">
      <c r="A1" s="4" t="s">
        <v>0</v>
      </c>
      <c r="B1" s="4"/>
      <c r="C1" s="4"/>
      <c r="D1" s="4"/>
      <c r="E1" s="4"/>
      <c r="F1" s="4"/>
      <c r="G1" s="4"/>
      <c r="H1" s="4"/>
      <c r="I1" s="4"/>
      <c r="J1" s="4"/>
    </row>
    <row r="2" s="1" customFormat="1" ht="24" spans="1:10">
      <c r="A2" s="5" t="s">
        <v>1</v>
      </c>
      <c r="B2" s="5" t="s">
        <v>2</v>
      </c>
      <c r="C2" s="5" t="s">
        <v>3</v>
      </c>
      <c r="D2" s="5" t="s">
        <v>4</v>
      </c>
      <c r="E2" s="5" t="s">
        <v>5</v>
      </c>
      <c r="F2" s="5" t="s">
        <v>6</v>
      </c>
      <c r="G2" s="5" t="s">
        <v>7</v>
      </c>
      <c r="H2" s="5" t="s">
        <v>8</v>
      </c>
      <c r="I2" s="15" t="s">
        <v>9</v>
      </c>
      <c r="J2" s="5" t="s">
        <v>10</v>
      </c>
    </row>
    <row r="3" s="1" customFormat="1" ht="110" customHeight="1" spans="1:10">
      <c r="A3" s="5">
        <v>1</v>
      </c>
      <c r="B3" s="5" t="s">
        <v>11</v>
      </c>
      <c r="C3" s="6" t="s">
        <v>12</v>
      </c>
      <c r="D3" s="6" t="s">
        <v>13</v>
      </c>
      <c r="E3" s="5" t="s">
        <v>14</v>
      </c>
      <c r="F3" s="7">
        <v>63.84</v>
      </c>
      <c r="G3" s="7"/>
      <c r="H3" s="8">
        <f t="shared" ref="H3:H45" si="0">F3*G3</f>
        <v>0</v>
      </c>
      <c r="I3" s="8"/>
      <c r="J3" s="9" t="s">
        <v>15</v>
      </c>
    </row>
    <row r="4" s="1" customFormat="1" ht="109" customHeight="1" spans="1:10">
      <c r="A4" s="5">
        <v>2</v>
      </c>
      <c r="B4" s="5" t="s">
        <v>11</v>
      </c>
      <c r="C4" s="6" t="s">
        <v>16</v>
      </c>
      <c r="D4" s="6" t="s">
        <v>17</v>
      </c>
      <c r="E4" s="5" t="s">
        <v>14</v>
      </c>
      <c r="F4" s="7">
        <v>374.48</v>
      </c>
      <c r="G4" s="7"/>
      <c r="H4" s="8">
        <f t="shared" si="0"/>
        <v>0</v>
      </c>
      <c r="I4" s="8"/>
      <c r="J4" s="9" t="s">
        <v>15</v>
      </c>
    </row>
    <row r="5" s="1" customFormat="1" ht="136" customHeight="1" spans="1:10">
      <c r="A5" s="5">
        <v>3</v>
      </c>
      <c r="B5" s="5" t="s">
        <v>11</v>
      </c>
      <c r="C5" s="6" t="s">
        <v>18</v>
      </c>
      <c r="D5" s="6" t="s">
        <v>19</v>
      </c>
      <c r="E5" s="5" t="s">
        <v>14</v>
      </c>
      <c r="F5" s="7">
        <v>995.37</v>
      </c>
      <c r="G5" s="7"/>
      <c r="H5" s="8">
        <f t="shared" si="0"/>
        <v>0</v>
      </c>
      <c r="I5" s="8"/>
      <c r="J5" s="9" t="s">
        <v>15</v>
      </c>
    </row>
    <row r="6" s="1" customFormat="1" ht="137" customHeight="1" spans="1:10">
      <c r="A6" s="5">
        <v>4</v>
      </c>
      <c r="B6" s="5" t="s">
        <v>11</v>
      </c>
      <c r="C6" s="6" t="s">
        <v>20</v>
      </c>
      <c r="D6" s="6" t="s">
        <v>19</v>
      </c>
      <c r="E6" s="5" t="s">
        <v>14</v>
      </c>
      <c r="F6" s="7">
        <v>28.42</v>
      </c>
      <c r="G6" s="7"/>
      <c r="H6" s="8">
        <f t="shared" si="0"/>
        <v>0</v>
      </c>
      <c r="I6" s="8"/>
      <c r="J6" s="9" t="s">
        <v>15</v>
      </c>
    </row>
    <row r="7" s="1" customFormat="1" ht="133" customHeight="1" spans="1:10">
      <c r="A7" s="5">
        <v>5</v>
      </c>
      <c r="B7" s="5" t="s">
        <v>11</v>
      </c>
      <c r="C7" s="6" t="s">
        <v>21</v>
      </c>
      <c r="D7" s="6" t="s">
        <v>19</v>
      </c>
      <c r="E7" s="5" t="s">
        <v>14</v>
      </c>
      <c r="F7" s="7">
        <v>150.48</v>
      </c>
      <c r="G7" s="7"/>
      <c r="H7" s="8">
        <f t="shared" si="0"/>
        <v>0</v>
      </c>
      <c r="I7" s="8"/>
      <c r="J7" s="9" t="s">
        <v>15</v>
      </c>
    </row>
    <row r="8" s="1" customFormat="1" ht="155" customHeight="1" spans="1:10">
      <c r="A8" s="5">
        <v>6</v>
      </c>
      <c r="B8" s="5" t="s">
        <v>11</v>
      </c>
      <c r="C8" s="6" t="s">
        <v>22</v>
      </c>
      <c r="D8" s="6" t="s">
        <v>23</v>
      </c>
      <c r="E8" s="5" t="s">
        <v>14</v>
      </c>
      <c r="F8" s="7">
        <v>80.91</v>
      </c>
      <c r="G8" s="7"/>
      <c r="H8" s="8">
        <f t="shared" si="0"/>
        <v>0</v>
      </c>
      <c r="I8" s="8"/>
      <c r="J8" s="9" t="s">
        <v>15</v>
      </c>
    </row>
    <row r="9" s="1" customFormat="1" ht="126" customHeight="1" spans="1:10">
      <c r="A9" s="5">
        <v>7</v>
      </c>
      <c r="B9" s="5" t="s">
        <v>11</v>
      </c>
      <c r="C9" s="6" t="s">
        <v>24</v>
      </c>
      <c r="D9" s="6" t="s">
        <v>25</v>
      </c>
      <c r="E9" s="5" t="s">
        <v>14</v>
      </c>
      <c r="F9" s="7">
        <v>96.2</v>
      </c>
      <c r="G9" s="7"/>
      <c r="H9" s="8">
        <f t="shared" si="0"/>
        <v>0</v>
      </c>
      <c r="I9" s="8"/>
      <c r="J9" s="16" t="s">
        <v>15</v>
      </c>
    </row>
    <row r="10" s="1" customFormat="1" ht="97" customHeight="1" spans="1:10">
      <c r="A10" s="5">
        <v>8</v>
      </c>
      <c r="B10" s="5" t="s">
        <v>11</v>
      </c>
      <c r="C10" s="6" t="s">
        <v>26</v>
      </c>
      <c r="D10" s="6" t="s">
        <v>27</v>
      </c>
      <c r="E10" s="5" t="s">
        <v>14</v>
      </c>
      <c r="F10" s="7">
        <v>42.48</v>
      </c>
      <c r="G10" s="7"/>
      <c r="H10" s="8">
        <f t="shared" si="0"/>
        <v>0</v>
      </c>
      <c r="I10" s="8"/>
      <c r="J10" s="9" t="s">
        <v>28</v>
      </c>
    </row>
    <row r="11" s="1" customFormat="1" ht="134" customHeight="1" spans="1:10">
      <c r="A11" s="5">
        <v>9</v>
      </c>
      <c r="B11" s="5" t="s">
        <v>11</v>
      </c>
      <c r="C11" s="6" t="s">
        <v>29</v>
      </c>
      <c r="D11" s="6" t="s">
        <v>30</v>
      </c>
      <c r="E11" s="5" t="s">
        <v>14</v>
      </c>
      <c r="F11" s="7">
        <v>5.76</v>
      </c>
      <c r="G11" s="7"/>
      <c r="H11" s="8">
        <f t="shared" si="0"/>
        <v>0</v>
      </c>
      <c r="I11" s="8"/>
      <c r="J11" s="9" t="s">
        <v>28</v>
      </c>
    </row>
    <row r="12" s="1" customFormat="1" ht="138" customHeight="1" spans="1:10">
      <c r="A12" s="5">
        <v>10</v>
      </c>
      <c r="B12" s="5" t="s">
        <v>11</v>
      </c>
      <c r="C12" s="6" t="s">
        <v>29</v>
      </c>
      <c r="D12" s="6" t="s">
        <v>30</v>
      </c>
      <c r="E12" s="5" t="s">
        <v>14</v>
      </c>
      <c r="F12" s="7">
        <v>93.6</v>
      </c>
      <c r="G12" s="7"/>
      <c r="H12" s="8">
        <f t="shared" si="0"/>
        <v>0</v>
      </c>
      <c r="I12" s="8"/>
      <c r="J12" s="9" t="s">
        <v>28</v>
      </c>
    </row>
    <row r="13" s="1" customFormat="1" ht="134" customHeight="1" spans="1:10">
      <c r="A13" s="5">
        <v>11</v>
      </c>
      <c r="B13" s="5" t="s">
        <v>11</v>
      </c>
      <c r="C13" s="6" t="s">
        <v>29</v>
      </c>
      <c r="D13" s="6" t="s">
        <v>30</v>
      </c>
      <c r="E13" s="5" t="s">
        <v>14</v>
      </c>
      <c r="F13" s="7">
        <v>25.92</v>
      </c>
      <c r="G13" s="7"/>
      <c r="H13" s="8">
        <f t="shared" si="0"/>
        <v>0</v>
      </c>
      <c r="I13" s="8"/>
      <c r="J13" s="9" t="s">
        <v>28</v>
      </c>
    </row>
    <row r="14" s="1" customFormat="1" ht="126" customHeight="1" spans="1:10">
      <c r="A14" s="5">
        <v>12</v>
      </c>
      <c r="B14" s="5" t="s">
        <v>11</v>
      </c>
      <c r="C14" s="6" t="s">
        <v>16</v>
      </c>
      <c r="D14" s="6" t="s">
        <v>31</v>
      </c>
      <c r="E14" s="5" t="s">
        <v>14</v>
      </c>
      <c r="F14" s="7">
        <v>8.1</v>
      </c>
      <c r="G14" s="7"/>
      <c r="H14" s="8">
        <f t="shared" si="0"/>
        <v>0</v>
      </c>
      <c r="I14" s="8"/>
      <c r="J14" s="16" t="s">
        <v>32</v>
      </c>
    </row>
    <row r="15" s="1" customFormat="1" ht="145" customHeight="1" spans="1:10">
      <c r="A15" s="5">
        <v>13</v>
      </c>
      <c r="B15" s="5" t="s">
        <v>11</v>
      </c>
      <c r="C15" s="6" t="s">
        <v>33</v>
      </c>
      <c r="D15" s="6" t="s">
        <v>34</v>
      </c>
      <c r="E15" s="5" t="s">
        <v>14</v>
      </c>
      <c r="F15" s="7">
        <v>93.42</v>
      </c>
      <c r="G15" s="7"/>
      <c r="H15" s="8">
        <f t="shared" si="0"/>
        <v>0</v>
      </c>
      <c r="I15" s="8"/>
      <c r="J15" s="16" t="s">
        <v>32</v>
      </c>
    </row>
    <row r="16" s="1" customFormat="1" ht="117" customHeight="1" spans="1:10">
      <c r="A16" s="5">
        <v>14</v>
      </c>
      <c r="B16" s="5" t="s">
        <v>11</v>
      </c>
      <c r="C16" s="6" t="s">
        <v>26</v>
      </c>
      <c r="D16" s="6" t="s">
        <v>17</v>
      </c>
      <c r="E16" s="5" t="s">
        <v>14</v>
      </c>
      <c r="F16" s="7">
        <v>35.46</v>
      </c>
      <c r="G16" s="7"/>
      <c r="H16" s="8">
        <f t="shared" si="0"/>
        <v>0</v>
      </c>
      <c r="I16" s="8"/>
      <c r="J16" s="16" t="s">
        <v>35</v>
      </c>
    </row>
    <row r="17" s="1" customFormat="1" ht="150" customHeight="1" spans="1:10">
      <c r="A17" s="5">
        <v>15</v>
      </c>
      <c r="B17" s="5" t="s">
        <v>11</v>
      </c>
      <c r="C17" s="6" t="s">
        <v>36</v>
      </c>
      <c r="D17" s="6" t="s">
        <v>34</v>
      </c>
      <c r="E17" s="5" t="s">
        <v>14</v>
      </c>
      <c r="F17" s="7">
        <v>184.5</v>
      </c>
      <c r="G17" s="7"/>
      <c r="H17" s="8">
        <f t="shared" si="0"/>
        <v>0</v>
      </c>
      <c r="I17" s="8"/>
      <c r="J17" s="16" t="s">
        <v>35</v>
      </c>
    </row>
    <row r="18" s="1" customFormat="1" ht="135" customHeight="1" spans="1:10">
      <c r="A18" s="5">
        <v>16</v>
      </c>
      <c r="B18" s="5" t="s">
        <v>11</v>
      </c>
      <c r="C18" s="6" t="s">
        <v>37</v>
      </c>
      <c r="D18" s="6" t="s">
        <v>38</v>
      </c>
      <c r="E18" s="5" t="s">
        <v>14</v>
      </c>
      <c r="F18" s="7">
        <v>6.3</v>
      </c>
      <c r="G18" s="7"/>
      <c r="H18" s="8">
        <f t="shared" si="0"/>
        <v>0</v>
      </c>
      <c r="I18" s="8"/>
      <c r="J18" s="16" t="s">
        <v>35</v>
      </c>
    </row>
    <row r="19" s="1" customFormat="1" ht="111" customHeight="1" spans="1:10">
      <c r="A19" s="5">
        <v>17</v>
      </c>
      <c r="B19" s="5" t="s">
        <v>11</v>
      </c>
      <c r="C19" s="6" t="s">
        <v>26</v>
      </c>
      <c r="D19" s="6" t="s">
        <v>17</v>
      </c>
      <c r="E19" s="5" t="s">
        <v>14</v>
      </c>
      <c r="F19" s="7">
        <v>19.68</v>
      </c>
      <c r="G19" s="7"/>
      <c r="H19" s="8">
        <f t="shared" si="0"/>
        <v>0</v>
      </c>
      <c r="I19" s="8"/>
      <c r="J19" s="9" t="s">
        <v>39</v>
      </c>
    </row>
    <row r="20" s="1" customFormat="1" ht="145" customHeight="1" spans="1:10">
      <c r="A20" s="5">
        <v>18</v>
      </c>
      <c r="B20" s="5" t="s">
        <v>11</v>
      </c>
      <c r="C20" s="6" t="s">
        <v>36</v>
      </c>
      <c r="D20" s="6" t="s">
        <v>34</v>
      </c>
      <c r="E20" s="5" t="s">
        <v>14</v>
      </c>
      <c r="F20" s="7">
        <v>223.2</v>
      </c>
      <c r="G20" s="7"/>
      <c r="H20" s="8">
        <f t="shared" si="0"/>
        <v>0</v>
      </c>
      <c r="I20" s="8"/>
      <c r="J20" s="9" t="s">
        <v>39</v>
      </c>
    </row>
    <row r="21" s="1" customFormat="1" ht="140" customHeight="1" spans="1:10">
      <c r="A21" s="5">
        <v>19</v>
      </c>
      <c r="B21" s="5" t="s">
        <v>11</v>
      </c>
      <c r="C21" s="6" t="s">
        <v>40</v>
      </c>
      <c r="D21" s="6" t="s">
        <v>41</v>
      </c>
      <c r="E21" s="5" t="s">
        <v>14</v>
      </c>
      <c r="F21" s="7">
        <v>115.2</v>
      </c>
      <c r="G21" s="7"/>
      <c r="H21" s="8">
        <f t="shared" si="0"/>
        <v>0</v>
      </c>
      <c r="I21" s="8"/>
      <c r="J21" s="16" t="s">
        <v>42</v>
      </c>
    </row>
    <row r="22" s="1" customFormat="1" ht="138" customHeight="1" spans="1:10">
      <c r="A22" s="5">
        <v>20</v>
      </c>
      <c r="B22" s="5" t="s">
        <v>11</v>
      </c>
      <c r="C22" s="6" t="s">
        <v>43</v>
      </c>
      <c r="D22" s="6" t="s">
        <v>44</v>
      </c>
      <c r="E22" s="5" t="s">
        <v>14</v>
      </c>
      <c r="F22" s="7">
        <v>70.92</v>
      </c>
      <c r="G22" s="7"/>
      <c r="H22" s="8">
        <f t="shared" si="0"/>
        <v>0</v>
      </c>
      <c r="I22" s="8"/>
      <c r="J22" s="9" t="s">
        <v>45</v>
      </c>
    </row>
    <row r="23" s="1" customFormat="1" ht="111" customHeight="1" spans="1:10">
      <c r="A23" s="5">
        <v>21</v>
      </c>
      <c r="B23" s="5" t="s">
        <v>11</v>
      </c>
      <c r="C23" s="6" t="s">
        <v>16</v>
      </c>
      <c r="D23" s="6" t="s">
        <v>46</v>
      </c>
      <c r="E23" s="5" t="s">
        <v>14</v>
      </c>
      <c r="F23" s="7">
        <v>2.64</v>
      </c>
      <c r="G23" s="7"/>
      <c r="H23" s="8">
        <f t="shared" si="0"/>
        <v>0</v>
      </c>
      <c r="I23" s="8"/>
      <c r="J23" s="16" t="s">
        <v>47</v>
      </c>
    </row>
    <row r="24" s="1" customFormat="1" ht="138" customHeight="1" spans="1:10">
      <c r="A24" s="5">
        <v>22</v>
      </c>
      <c r="B24" s="5" t="s">
        <v>11</v>
      </c>
      <c r="C24" s="6" t="s">
        <v>18</v>
      </c>
      <c r="D24" s="6" t="s">
        <v>19</v>
      </c>
      <c r="E24" s="5" t="s">
        <v>14</v>
      </c>
      <c r="F24" s="7">
        <v>10.8</v>
      </c>
      <c r="G24" s="7"/>
      <c r="H24" s="8">
        <f t="shared" si="0"/>
        <v>0</v>
      </c>
      <c r="I24" s="8"/>
      <c r="J24" s="9" t="s">
        <v>47</v>
      </c>
    </row>
    <row r="25" s="1" customFormat="1" ht="143" customHeight="1" spans="1:10">
      <c r="A25" s="5">
        <v>23</v>
      </c>
      <c r="B25" s="5" t="s">
        <v>11</v>
      </c>
      <c r="C25" s="6" t="s">
        <v>24</v>
      </c>
      <c r="D25" s="6" t="s">
        <v>48</v>
      </c>
      <c r="E25" s="5" t="s">
        <v>14</v>
      </c>
      <c r="F25" s="7">
        <v>6</v>
      </c>
      <c r="G25" s="7"/>
      <c r="H25" s="8">
        <f t="shared" si="0"/>
        <v>0</v>
      </c>
      <c r="I25" s="8"/>
      <c r="J25" s="16" t="s">
        <v>49</v>
      </c>
    </row>
    <row r="26" s="1" customFormat="1" ht="125" customHeight="1" spans="1:10">
      <c r="A26" s="5">
        <v>24</v>
      </c>
      <c r="B26" s="5" t="s">
        <v>11</v>
      </c>
      <c r="C26" s="6" t="s">
        <v>50</v>
      </c>
      <c r="D26" s="6" t="s">
        <v>51</v>
      </c>
      <c r="E26" s="5" t="s">
        <v>14</v>
      </c>
      <c r="F26" s="7">
        <v>28.35</v>
      </c>
      <c r="G26" s="7"/>
      <c r="H26" s="8">
        <f t="shared" si="0"/>
        <v>0</v>
      </c>
      <c r="I26" s="8"/>
      <c r="J26" s="16" t="s">
        <v>52</v>
      </c>
    </row>
    <row r="27" s="1" customFormat="1" ht="108" spans="1:10">
      <c r="A27" s="5">
        <v>25</v>
      </c>
      <c r="B27" s="5" t="s">
        <v>11</v>
      </c>
      <c r="C27" s="6" t="s">
        <v>53</v>
      </c>
      <c r="D27" s="6" t="s">
        <v>51</v>
      </c>
      <c r="E27" s="5" t="s">
        <v>14</v>
      </c>
      <c r="F27" s="7">
        <v>31.35</v>
      </c>
      <c r="G27" s="7"/>
      <c r="H27" s="8">
        <f t="shared" si="0"/>
        <v>0</v>
      </c>
      <c r="I27" s="8"/>
      <c r="J27" s="16" t="s">
        <v>52</v>
      </c>
    </row>
    <row r="28" s="1" customFormat="1" ht="137" customHeight="1" spans="1:10">
      <c r="A28" s="5">
        <v>26</v>
      </c>
      <c r="B28" s="5" t="s">
        <v>11</v>
      </c>
      <c r="C28" s="6" t="s">
        <v>54</v>
      </c>
      <c r="D28" s="6" t="s">
        <v>55</v>
      </c>
      <c r="E28" s="5" t="s">
        <v>14</v>
      </c>
      <c r="F28" s="7">
        <v>108</v>
      </c>
      <c r="G28" s="7"/>
      <c r="H28" s="8">
        <f t="shared" si="0"/>
        <v>0</v>
      </c>
      <c r="I28" s="8"/>
      <c r="J28" s="16" t="s">
        <v>52</v>
      </c>
    </row>
    <row r="29" s="1" customFormat="1" ht="102" customHeight="1" spans="1:10">
      <c r="A29" s="5">
        <v>27</v>
      </c>
      <c r="B29" s="5" t="s">
        <v>11</v>
      </c>
      <c r="C29" s="6" t="s">
        <v>56</v>
      </c>
      <c r="D29" s="6" t="s">
        <v>57</v>
      </c>
      <c r="E29" s="5" t="s">
        <v>14</v>
      </c>
      <c r="F29" s="7">
        <v>124.8</v>
      </c>
      <c r="G29" s="7"/>
      <c r="H29" s="8">
        <f t="shared" si="0"/>
        <v>0</v>
      </c>
      <c r="I29" s="8"/>
      <c r="J29" s="16" t="s">
        <v>52</v>
      </c>
    </row>
    <row r="30" s="1" customFormat="1" ht="133" customHeight="1" spans="1:10">
      <c r="A30" s="5">
        <v>28</v>
      </c>
      <c r="B30" s="5" t="s">
        <v>11</v>
      </c>
      <c r="C30" s="6" t="s">
        <v>58</v>
      </c>
      <c r="D30" s="6" t="s">
        <v>59</v>
      </c>
      <c r="E30" s="5" t="s">
        <v>14</v>
      </c>
      <c r="F30" s="7">
        <v>3</v>
      </c>
      <c r="G30" s="7"/>
      <c r="H30" s="8">
        <f t="shared" si="0"/>
        <v>0</v>
      </c>
      <c r="I30" s="8"/>
      <c r="J30" s="16" t="s">
        <v>52</v>
      </c>
    </row>
    <row r="31" s="1" customFormat="1" ht="109" customHeight="1" spans="1:10">
      <c r="A31" s="5">
        <v>29</v>
      </c>
      <c r="B31" s="5" t="s">
        <v>11</v>
      </c>
      <c r="C31" s="6" t="s">
        <v>26</v>
      </c>
      <c r="D31" s="6" t="s">
        <v>17</v>
      </c>
      <c r="E31" s="5" t="s">
        <v>14</v>
      </c>
      <c r="F31" s="7">
        <v>35.46</v>
      </c>
      <c r="G31" s="7"/>
      <c r="H31" s="8">
        <f t="shared" si="0"/>
        <v>0</v>
      </c>
      <c r="I31" s="8"/>
      <c r="J31" s="16" t="s">
        <v>60</v>
      </c>
    </row>
    <row r="32" s="1" customFormat="1" ht="150" customHeight="1" spans="1:10">
      <c r="A32" s="5">
        <v>30</v>
      </c>
      <c r="B32" s="5" t="s">
        <v>11</v>
      </c>
      <c r="C32" s="6" t="s">
        <v>36</v>
      </c>
      <c r="D32" s="6" t="s">
        <v>34</v>
      </c>
      <c r="E32" s="5" t="s">
        <v>14</v>
      </c>
      <c r="F32" s="7">
        <v>184.5</v>
      </c>
      <c r="G32" s="7"/>
      <c r="H32" s="8">
        <f t="shared" si="0"/>
        <v>0</v>
      </c>
      <c r="I32" s="8"/>
      <c r="J32" s="16" t="s">
        <v>60</v>
      </c>
    </row>
    <row r="33" s="1" customFormat="1" ht="138" customHeight="1" spans="1:10">
      <c r="A33" s="5">
        <v>31</v>
      </c>
      <c r="B33" s="5" t="s">
        <v>11</v>
      </c>
      <c r="C33" s="6" t="s">
        <v>37</v>
      </c>
      <c r="D33" s="6" t="s">
        <v>38</v>
      </c>
      <c r="E33" s="5" t="s">
        <v>14</v>
      </c>
      <c r="F33" s="7">
        <v>6.3</v>
      </c>
      <c r="G33" s="7"/>
      <c r="H33" s="8">
        <f t="shared" si="0"/>
        <v>0</v>
      </c>
      <c r="I33" s="8"/>
      <c r="J33" s="16" t="s">
        <v>60</v>
      </c>
    </row>
    <row r="34" s="1" customFormat="1" ht="111" customHeight="1" spans="1:10">
      <c r="A34" s="5">
        <v>32</v>
      </c>
      <c r="B34" s="5" t="s">
        <v>11</v>
      </c>
      <c r="C34" s="6" t="s">
        <v>26</v>
      </c>
      <c r="D34" s="6" t="s">
        <v>17</v>
      </c>
      <c r="E34" s="5" t="s">
        <v>14</v>
      </c>
      <c r="F34" s="7">
        <v>19.68</v>
      </c>
      <c r="G34" s="7"/>
      <c r="H34" s="8">
        <f t="shared" si="0"/>
        <v>0</v>
      </c>
      <c r="I34" s="8"/>
      <c r="J34" s="9" t="s">
        <v>61</v>
      </c>
    </row>
    <row r="35" s="1" customFormat="1" ht="150" customHeight="1" spans="1:10">
      <c r="A35" s="5">
        <v>33</v>
      </c>
      <c r="B35" s="5" t="s">
        <v>11</v>
      </c>
      <c r="C35" s="6" t="s">
        <v>36</v>
      </c>
      <c r="D35" s="6" t="s">
        <v>34</v>
      </c>
      <c r="E35" s="5" t="s">
        <v>14</v>
      </c>
      <c r="F35" s="7">
        <v>223.2</v>
      </c>
      <c r="G35" s="7"/>
      <c r="H35" s="8">
        <f t="shared" si="0"/>
        <v>0</v>
      </c>
      <c r="I35" s="8"/>
      <c r="J35" s="9" t="s">
        <v>61</v>
      </c>
    </row>
    <row r="36" s="1" customFormat="1" ht="138" customHeight="1" spans="1:10">
      <c r="A36" s="5">
        <v>34</v>
      </c>
      <c r="B36" s="5" t="s">
        <v>11</v>
      </c>
      <c r="C36" s="6" t="s">
        <v>40</v>
      </c>
      <c r="D36" s="6" t="s">
        <v>41</v>
      </c>
      <c r="E36" s="5" t="s">
        <v>14</v>
      </c>
      <c r="F36" s="7">
        <v>115.2</v>
      </c>
      <c r="G36" s="7"/>
      <c r="H36" s="8">
        <f t="shared" si="0"/>
        <v>0</v>
      </c>
      <c r="I36" s="8"/>
      <c r="J36" s="16" t="s">
        <v>62</v>
      </c>
    </row>
    <row r="37" s="1" customFormat="1" ht="133" customHeight="1" spans="1:10">
      <c r="A37" s="5">
        <v>35</v>
      </c>
      <c r="B37" s="5" t="s">
        <v>11</v>
      </c>
      <c r="C37" s="6" t="s">
        <v>43</v>
      </c>
      <c r="D37" s="6" t="s">
        <v>44</v>
      </c>
      <c r="E37" s="5" t="s">
        <v>14</v>
      </c>
      <c r="F37" s="7">
        <v>33.48</v>
      </c>
      <c r="G37" s="7"/>
      <c r="H37" s="8">
        <f t="shared" si="0"/>
        <v>0</v>
      </c>
      <c r="I37" s="8"/>
      <c r="J37" s="9" t="s">
        <v>63</v>
      </c>
    </row>
    <row r="38" s="1" customFormat="1" ht="108" customHeight="1" spans="1:10">
      <c r="A38" s="5">
        <v>36</v>
      </c>
      <c r="B38" s="5" t="s">
        <v>11</v>
      </c>
      <c r="C38" s="6" t="s">
        <v>16</v>
      </c>
      <c r="D38" s="6" t="s">
        <v>46</v>
      </c>
      <c r="E38" s="5" t="s">
        <v>14</v>
      </c>
      <c r="F38" s="7">
        <v>2.64</v>
      </c>
      <c r="G38" s="7"/>
      <c r="H38" s="8">
        <f t="shared" si="0"/>
        <v>0</v>
      </c>
      <c r="I38" s="8"/>
      <c r="J38" s="9" t="s">
        <v>64</v>
      </c>
    </row>
    <row r="39" s="1" customFormat="1" ht="134" customHeight="1" spans="1:10">
      <c r="A39" s="5">
        <v>37</v>
      </c>
      <c r="B39" s="5" t="s">
        <v>11</v>
      </c>
      <c r="C39" s="6" t="s">
        <v>18</v>
      </c>
      <c r="D39" s="6" t="s">
        <v>19</v>
      </c>
      <c r="E39" s="5" t="s">
        <v>14</v>
      </c>
      <c r="F39" s="7">
        <v>10.8</v>
      </c>
      <c r="G39" s="7"/>
      <c r="H39" s="8">
        <f t="shared" si="0"/>
        <v>0</v>
      </c>
      <c r="I39" s="8"/>
      <c r="J39" s="9" t="s">
        <v>64</v>
      </c>
    </row>
    <row r="40" s="1" customFormat="1" ht="138" customHeight="1" spans="1:10">
      <c r="A40" s="5">
        <v>38</v>
      </c>
      <c r="B40" s="5" t="s">
        <v>11</v>
      </c>
      <c r="C40" s="6" t="s">
        <v>65</v>
      </c>
      <c r="D40" s="6" t="s">
        <v>66</v>
      </c>
      <c r="E40" s="5" t="s">
        <v>14</v>
      </c>
      <c r="F40" s="7">
        <v>4.35</v>
      </c>
      <c r="G40" s="7"/>
      <c r="H40" s="8">
        <f t="shared" si="0"/>
        <v>0</v>
      </c>
      <c r="I40" s="8"/>
      <c r="J40" s="9" t="s">
        <v>67</v>
      </c>
    </row>
    <row r="41" s="1" customFormat="1" ht="137" customHeight="1" spans="1:10">
      <c r="A41" s="5">
        <v>39</v>
      </c>
      <c r="B41" s="5" t="s">
        <v>11</v>
      </c>
      <c r="C41" s="6" t="s">
        <v>68</v>
      </c>
      <c r="D41" s="6" t="s">
        <v>69</v>
      </c>
      <c r="E41" s="5" t="s">
        <v>14</v>
      </c>
      <c r="F41" s="7">
        <v>310.31</v>
      </c>
      <c r="G41" s="7"/>
      <c r="H41" s="8">
        <f t="shared" si="0"/>
        <v>0</v>
      </c>
      <c r="I41" s="8"/>
      <c r="J41" s="9" t="s">
        <v>67</v>
      </c>
    </row>
    <row r="42" s="1" customFormat="1" ht="135" customHeight="1" spans="1:10">
      <c r="A42" s="5">
        <v>40</v>
      </c>
      <c r="B42" s="5" t="s">
        <v>11</v>
      </c>
      <c r="C42" s="6" t="s">
        <v>36</v>
      </c>
      <c r="D42" s="6" t="s">
        <v>70</v>
      </c>
      <c r="E42" s="5" t="s">
        <v>14</v>
      </c>
      <c r="F42" s="7">
        <v>216.12</v>
      </c>
      <c r="G42" s="7"/>
      <c r="H42" s="8">
        <f t="shared" si="0"/>
        <v>0</v>
      </c>
      <c r="I42" s="8"/>
      <c r="J42" s="9" t="s">
        <v>67</v>
      </c>
    </row>
    <row r="43" s="1" customFormat="1" ht="111" customHeight="1" spans="1:10">
      <c r="A43" s="5">
        <v>41</v>
      </c>
      <c r="B43" s="5" t="s">
        <v>11</v>
      </c>
      <c r="C43" s="6" t="s">
        <v>71</v>
      </c>
      <c r="D43" s="6" t="s">
        <v>72</v>
      </c>
      <c r="E43" s="5" t="s">
        <v>14</v>
      </c>
      <c r="F43" s="7">
        <v>3.15</v>
      </c>
      <c r="G43" s="7"/>
      <c r="H43" s="8">
        <f t="shared" si="0"/>
        <v>0</v>
      </c>
      <c r="I43" s="8"/>
      <c r="J43" s="9" t="s">
        <v>73</v>
      </c>
    </row>
    <row r="44" s="1" customFormat="1" ht="133" customHeight="1" spans="1:10">
      <c r="A44" s="5">
        <v>42</v>
      </c>
      <c r="B44" s="5" t="s">
        <v>11</v>
      </c>
      <c r="C44" s="6" t="s">
        <v>74</v>
      </c>
      <c r="D44" s="6" t="s">
        <v>75</v>
      </c>
      <c r="E44" s="5" t="s">
        <v>14</v>
      </c>
      <c r="F44" s="7">
        <v>10.08</v>
      </c>
      <c r="G44" s="7"/>
      <c r="H44" s="8">
        <f t="shared" si="0"/>
        <v>0</v>
      </c>
      <c r="I44" s="8"/>
      <c r="J44" s="9" t="s">
        <v>73</v>
      </c>
    </row>
    <row r="45" s="2" customFormat="1" ht="27" customHeight="1" spans="1:11">
      <c r="A45" s="5">
        <v>43</v>
      </c>
      <c r="B45" s="5" t="s">
        <v>11</v>
      </c>
      <c r="C45" s="9" t="s">
        <v>76</v>
      </c>
      <c r="D45" s="9"/>
      <c r="E45" s="9" t="s">
        <v>77</v>
      </c>
      <c r="F45" s="9">
        <v>50</v>
      </c>
      <c r="G45" s="9"/>
      <c r="H45" s="8">
        <f t="shared" si="0"/>
        <v>0</v>
      </c>
      <c r="I45" s="8"/>
      <c r="J45" s="9" t="s">
        <v>78</v>
      </c>
      <c r="K45" s="1"/>
    </row>
    <row r="46" s="3" customFormat="1" ht="21" customHeight="1" spans="1:10">
      <c r="A46" s="10" t="s">
        <v>79</v>
      </c>
      <c r="B46" s="10"/>
      <c r="C46" s="10"/>
      <c r="D46" s="10"/>
      <c r="E46" s="10"/>
      <c r="F46" s="11"/>
      <c r="G46" s="11"/>
      <c r="H46" s="11">
        <f>SUM(H3:H45)</f>
        <v>0</v>
      </c>
      <c r="I46" s="11"/>
      <c r="J46" s="11"/>
    </row>
    <row r="47" spans="1:10">
      <c r="A47" s="12" t="s">
        <v>80</v>
      </c>
      <c r="B47" s="12"/>
      <c r="C47" s="13" t="s">
        <v>81</v>
      </c>
      <c r="D47" s="13"/>
      <c r="E47" s="13"/>
      <c r="F47" s="13"/>
      <c r="G47" s="13"/>
      <c r="H47" s="13"/>
      <c r="I47" s="13"/>
      <c r="J47" s="13"/>
    </row>
    <row r="48" spans="1:10">
      <c r="A48" s="12"/>
      <c r="B48" s="12"/>
      <c r="C48" s="13" t="s">
        <v>82</v>
      </c>
      <c r="D48" s="13"/>
      <c r="E48" s="13"/>
      <c r="F48" s="13"/>
      <c r="G48" s="13"/>
      <c r="H48" s="13"/>
      <c r="I48" s="13"/>
      <c r="J48" s="13"/>
    </row>
    <row r="49" spans="1:10">
      <c r="A49" s="12"/>
      <c r="B49" s="12"/>
      <c r="C49" s="13" t="s">
        <v>83</v>
      </c>
      <c r="D49" s="13"/>
      <c r="E49" s="13"/>
      <c r="F49" s="13"/>
      <c r="G49" s="13"/>
      <c r="H49" s="13"/>
      <c r="I49" s="13"/>
      <c r="J49" s="13"/>
    </row>
    <row r="50" spans="1:10">
      <c r="A50" s="12"/>
      <c r="B50" s="12"/>
      <c r="C50" s="13" t="s">
        <v>84</v>
      </c>
      <c r="D50" s="13"/>
      <c r="E50" s="13"/>
      <c r="F50" s="13"/>
      <c r="G50" s="13"/>
      <c r="H50" s="13"/>
      <c r="I50" s="13"/>
      <c r="J50" s="13"/>
    </row>
    <row r="51" ht="41" customHeight="1" spans="1:10">
      <c r="A51" s="12"/>
      <c r="B51" s="12"/>
      <c r="C51" s="14" t="s">
        <v>85</v>
      </c>
      <c r="D51" s="14"/>
      <c r="E51" s="14"/>
      <c r="F51" s="14"/>
      <c r="G51" s="14"/>
      <c r="H51" s="14"/>
      <c r="I51" s="14"/>
      <c r="J51" s="14"/>
    </row>
    <row r="52" spans="1:10">
      <c r="A52" s="12"/>
      <c r="B52" s="12"/>
      <c r="C52" s="13" t="s">
        <v>86</v>
      </c>
      <c r="D52" s="12"/>
      <c r="E52" s="12"/>
      <c r="F52" s="12"/>
      <c r="G52" s="12"/>
      <c r="H52" s="12"/>
      <c r="I52" s="12"/>
      <c r="J52" s="12"/>
    </row>
  </sheetData>
  <autoFilter xmlns:etc="http://www.wps.cn/officeDocument/2017/etCustomData" ref="A2:J52" etc:filterBottomFollowUsedRange="0">
    <sortState ref="A2:J52">
      <sortCondition ref="J3"/>
    </sortState>
    <extLst/>
  </autoFilter>
  <mergeCells count="3">
    <mergeCell ref="A1:J1"/>
    <mergeCell ref="A46:E46"/>
    <mergeCell ref="C51:J51"/>
  </mergeCells>
  <printOptions horizontalCentered="1"/>
  <pageMargins left="0.751388888888889" right="0.751388888888889" top="0.590277777777778" bottom="0.590277777777778" header="0.5" footer="0.5"/>
  <pageSetup paperSize="9" scale="57"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N35" sqref="N35"/>
    </sheetView>
  </sheetViews>
  <sheetFormatPr defaultColWidth="9.14285714285714" defaultRowHeight="12.75"/>
  <sheetData/>
  <pageMargins left="0.75" right="0.75" top="1" bottom="1" header="0.5" footer="0.5"/>
  <pageSetup paperSize="9" orientation="portrait"/>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7" workbookViewId="0">
      <selection activeCell="Y37" sqref="Y37"/>
    </sheetView>
  </sheetViews>
  <sheetFormatPr defaultColWidth="9.14285714285714" defaultRowHeight="12.75"/>
  <sheetData/>
  <pageMargins left="0.75" right="0.75" top="1" bottom="1" header="0.5" footer="0.5"/>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Company>ComponentOne</Company>
  <Application>ComponentOne Excel</Application>
  <HeadingPairs>
    <vt:vector size="2" baseType="variant">
      <vt:variant>
        <vt:lpstr>工作表</vt:lpstr>
      </vt:variant>
      <vt:variant>
        <vt:i4>3</vt:i4>
      </vt:variant>
    </vt:vector>
  </HeadingPairs>
  <TitlesOfParts>
    <vt:vector size="3" baseType="lpstr">
      <vt:lpstr>工程量清单一标</vt:lpstr>
      <vt:lpstr>品牌要求</vt:lpstr>
      <vt:lpstr>设计说明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C1Excel</dc:creator>
  <cp:lastModifiedBy>，遇见</cp:lastModifiedBy>
  <dcterms:created xsi:type="dcterms:W3CDTF">2024-05-16T03:19:00Z</dcterms:created>
  <dcterms:modified xsi:type="dcterms:W3CDTF">2025-02-21T11:56:28Z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77346287AB47455E89D60FD49D711ABC_12</vt:lpwstr>
  </property>
  <property fmtid="{D5CDD505-2E9C-101B-9397-08002B2CF9AE}" pid="3" name="KSOProductBuildVer">
    <vt:lpwstr>2052-12.1.0.19770</vt:lpwstr>
  </property>
</Properties>
</file>