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工程量清单二标" sheetId="21" r:id="rId1"/>
    <sheet name="品牌要求" sheetId="9" r:id="rId2"/>
    <sheet name="设计说明" sheetId="10" r:id="rId3"/>
  </sheets>
  <definedNames>
    <definedName name="_xlnm._FilterDatabase" localSheetId="0" hidden="1">工程量清单二标!$A$2:$J$32</definedName>
    <definedName name="_xlnm.Print_Titles" localSheetId="0">工程量清单二标!$1:$2</definedName>
    <definedName name="_xlnm.Print_Area" localSheetId="0">工程量清单二标!$A$1:$J$32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<sst xmlns="http://schemas.openxmlformats.org/spreadsheetml/2006/main" count="133" uniqueCount="63">
  <si>
    <t>铝合金门窗清单（02包段）</t>
  </si>
  <si>
    <t>序号</t>
  </si>
  <si>
    <t>标段划分</t>
  </si>
  <si>
    <t>项目名称</t>
  </si>
  <si>
    <t>项目特征描述</t>
  </si>
  <si>
    <t>计量
单位</t>
  </si>
  <si>
    <t>工程量</t>
  </si>
  <si>
    <t>含税单价（元）</t>
  </si>
  <si>
    <t>含税合价（元）</t>
  </si>
  <si>
    <t>品牌(注明:型材、
玻璃、门锁品牌)</t>
  </si>
  <si>
    <t>备注</t>
  </si>
  <si>
    <t>02包段</t>
  </si>
  <si>
    <t>断热铝合金推拉门</t>
  </si>
  <si>
    <t>1、外门窗框料采用断热铝合金，
2、玻璃品种、厚度：6LoW-e+12A+6 中透光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</si>
  <si>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m2</t>
  </si>
  <si>
    <t>金社服务区综合楼</t>
  </si>
  <si>
    <t>断热铝合金门联窗</t>
  </si>
  <si>
    <t>1、外门窗框料采用断热铝合金。
2、玻璃品种、厚度：5高透Low-E+19Ar（百叶）+5暖边
3、铝合金门窗用主型材基材壁厚：外门不小于2.2mm,内门不小于2.0mm，外窗不小于1.8mm,内窗不小于1.4mm
4、五金材料、品种、规格：五金配件齐全（含一切相关辅材）及墙内外接缝打胶
5、具体做法：详见图纸、图集、答疑、招标文件、政府相关文件、规范等其他资料，满足验收要求</t>
  </si>
  <si>
    <t>断热铝合金窗</t>
  </si>
  <si>
    <t>1、玻璃品种、厚度：5中透光Low-E+12氩气+5
2、铝合金门窗用主型材基材壁厚：外门不小于2.2mm,内门不小于2.0mm，外窗不小于1.8mm,内窗不小于1.4mm
3、外门窗开启扇设置金刚纱窗扇
4、含消防救援窗
5、五金材料、品种、规格：五金配件齐全（含一切相关辅材）及墙内外接缝打胶
6、具体做法：详见图纸、图集、答疑、招标文件、政府相关文件、规范等其他资料，满足验收要求</t>
  </si>
  <si>
    <t>铝合金窗</t>
  </si>
  <si>
    <t>1、玻璃品种、厚度：5高透Low-E+19Ar（百叶）+5暖边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</si>
  <si>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铝合金防火窗</t>
  </si>
  <si>
    <t>1、玻璃品种、厚度：5高透Low-E+19Ar(百叶)+5暖边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</si>
  <si>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金属门</t>
  </si>
  <si>
    <t>1、门名称、代号及洞口尺寸：超白长虹玻璃移门
2、门材质：超厚超窄钛镁铝合金型材边框
3、铝合金门窗用主型材基材壁厚：外门不小于2.2mm,内门不小于2.0mm
4、含门套、锁具、把手、五金、附件等
5、五金材料、品种、规格：五金配件齐全（含一切相关辅材）及墙内外接缝打胶
6、具体做法：详见图纸、图集、答疑、招标文件、政府相关文件、规范等其他资料，满足验收要求</t>
  </si>
  <si>
    <t>断热铝合金平开门</t>
  </si>
  <si>
    <t>1、玻璃品种、厚度：5中透Low-E+9 氩气+5
2、铝合金门窗用主型材基材壁厚：外门不小于2.2mm,内门不小于2.0mm
3、五金材料、品种、规格：五金配件齐全（含一切相关辅材）及墙内外接缝打胶
4、具体做法：详见图纸、图集、答疑、招标文件、政府相关文件、规范等其他资料，满足验收要求</t>
  </si>
  <si>
    <t>金社服务区加油站房</t>
  </si>
  <si>
    <t>80系列断热铝合金窗（中透光玻璃）</t>
  </si>
  <si>
    <t>1、玻璃品种、厚度：5中透Low-E+19Ar(百叶)+5暖边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</si>
  <si>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1、外门窗框料采用断热铝合金。
2、玻璃品种、厚度：5中透Low-E+9 氩气+5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</si>
  <si>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金社服务区机修间</t>
  </si>
  <si>
    <t>断热铝合金推拉窗</t>
  </si>
  <si>
    <t>1、玻璃品种、厚度：5高透Low-E+19Ar（百叶）+5暖边
2、铝合金门窗用主型材基材壁厚：外门不小于2.2mm,内门不小于2.0mm，外窗不小于1.8mm,内窗不小于1.4mm
3、外门窗开启扇设置金刚纱窗扇
4、含消防救援窗
5、五金材料、品种、规格：五金配件齐全（含一切相关辅材）及墙内外接缝打胶
6、具体做法：详见图纸、图集、答疑、招标文件、政府相关文件、规范等其他资料，满足验收要求</t>
  </si>
  <si>
    <t>1、外门窗框料采用断热铝合金。
2、玻璃品种、厚度：6LoW-e+12A+6 中透光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</si>
  <si>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收费站办公楼与食堂（3个）</t>
  </si>
  <si>
    <t>普通铝合金固定窗</t>
  </si>
  <si>
    <t>1、窗材质：普通铝合金固定窗
2、玻璃品种、厚度：5高透Low-E+19Ar（百叶）+5暖边
3、铝合金门窗用主型材基材壁厚：外门不小于2.2mm,内门不小于2.0mm，外窗不小于1.8mm,内窗不小于1.4mm
4、五金材料、品种、规格：五金配件齐全（含一切相关辅材）及墙内外接缝打胶
5、具体做法：详见图纸、图集、答疑、招标文件、政府相关文件、规范等其他资料，满足验收要求</t>
  </si>
  <si>
    <t>收费站宿舍楼（3个）</t>
  </si>
  <si>
    <t>成品断桥铝移门</t>
  </si>
  <si>
    <t>1、门材质：成品断桥铝移门
2、玻璃品种、厚度：5高透Low-E+19Ar（百叶）+5暖边
3、铝合金门窗用主型材基材壁厚：外门不小于2.2mm,内门不小于2.0mm
4、含门套、锁具、把手、五金、附件等
5、五金材料、品种、规格：五金配件齐全（含一切相关辅材）及墙内外接缝打胶
6、具体做法：详见图纸、图集、答疑、招标文件、政府相关文件、规范等其他资料，满足验收要求</t>
  </si>
  <si>
    <t>收费站宿舍楼精装（3个）</t>
  </si>
  <si>
    <t>80系列铝合金窗平推拉窗</t>
  </si>
  <si>
    <t>1、玻璃品种、厚度：6mm厚钢化白玻璃
2、铝合金门窗用主型材基材壁厚：外门不小于2.2mm,内门不小于2.0mm，外窗不小于1.8mm,内窗不小于1.4mm
3、含消防救援窗
4、外窗开启扇均带金刚纱纱窗
5、五金材料、品种、规格：五金配件齐全（含一切相关辅材）及墙内外接缝打胶
6、具体做法：详见图纸、图集、答疑、招标文件、政府相关文件、规范等其他资料，满足验收要求</t>
  </si>
  <si>
    <t>收费站设备房（3个）</t>
  </si>
  <si>
    <t>1、外门窗框料采用断热铝合金。
2、玻璃品种、厚度：中空玻璃
3、铝合金门窗用主型材基材壁厚：外门不小于2.2mm,内门不小于2.0mm，外窗不小于1.8mm,内窗不小于1.4mm
4、五金材料、品种、规格：五金配件齐全（含一切相关辅材）及墙内外接缝打胶
5、具体做法：详见图纸、图集、答疑、招标文件、政府相关文件、规范等其他资料，满足验收要求</t>
  </si>
  <si>
    <t>收费站门房（3个）</t>
  </si>
  <si>
    <t>断热铝合金平开窗</t>
  </si>
  <si>
    <t>1、玻璃品种、厚度：6Low-e+19A(内置中空百叶)+6中透光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</si>
  <si>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1、玻璃品种、厚度：普通5厚钢化白玻璃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</si>
  <si>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隧道配电房（6个）</t>
  </si>
  <si>
    <t>手动开窗器</t>
  </si>
  <si>
    <t>套</t>
  </si>
  <si>
    <t>新增</t>
  </si>
  <si>
    <t>合计</t>
  </si>
  <si>
    <t>说明：</t>
  </si>
  <si>
    <t>1.图纸说明内容</t>
  </si>
  <si>
    <t>2.招标文件品牌要求</t>
  </si>
  <si>
    <t>3.材料进场报验，试验检测要求，成品保护，垃圾清扫</t>
  </si>
  <si>
    <t>4.铝合金门窗用主型材基材壁厚(附件功能槽口处的翅肆壁厚除外)公称尺寸：外门不小于2.2,内门不小于2.0，外窗不小于1.8,内窗不小于1.4</t>
  </si>
  <si>
    <t>5.原厂加工合片即原厂原片（超白浮法玻璃原片至最终中空成品玻璃组件务必在同一品牌厂家完成，包括切割、磨边、钢化、镀膜、夹胶、合中空、包装等工艺均在原厂完成，不接受镀膜大板 LOW-E 产品异地加工或组装深加工）；颜色根据设计要求调整，价格不调整；达到国家玻璃使用规范要求，所有玻璃必须贴保护膜、带有品牌商标 LOGO 标志</t>
  </si>
  <si>
    <r>
      <rPr>
        <sz val="10"/>
        <rFont val="宋体"/>
        <charset val="134"/>
      </rPr>
      <t>6.开具增值税专用电子发票，税率</t>
    </r>
    <r>
      <rPr>
        <b/>
        <sz val="10"/>
        <rFont val="宋体"/>
        <charset val="134"/>
      </rPr>
      <t>13%</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</si>
</sst>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0"/>
      <name val="Arial"/>
      <charset val="134"/>
    </font>
    <font>
      <sz val="11"/>
      <name val="宋体"/>
      <charset val="134"/>
    </font>
    <font>
      <sz val="11"/>
      <color rgb="FFFF0000"/>
      <name val="宋体"/>
      <charset val="134"/>
    </font>
    <font>
      <b/>
      <sz val="11"/>
      <name val="宋体"/>
      <charset val="134"/>
    </font>
    <font>
      <b/>
      <sz val="16"/>
      <name val="宋体"/>
      <charset val="0"/>
    </font>
    <font>
      <sz val="10"/>
      <name val="宋体"/>
      <charset val="0"/>
    </font>
    <font>
      <sz val="10"/>
      <name val="宋体"/>
      <charset val="134"/>
    </font>
    <font>
      <b/>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7">
    <xf numFmtId="0" fontId="0" fillId="0" borderId="0" xfId="0"/>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pplyProtection="1">
      <alignment horizontal="center" vertical="center"/>
    </xf>
    <xf numFmtId="0" fontId="5" fillId="2"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pplyProtection="1">
      <alignment horizontal="right" vertical="center" wrapText="1"/>
    </xf>
    <xf numFmtId="176" fontId="5" fillId="0" borderId="1" xfId="0" applyNumberFormat="1" applyFont="1" applyFill="1" applyBorder="1" applyAlignment="1" applyProtection="1">
      <alignment horizontal="right" vertical="center" wrapText="1"/>
    </xf>
    <xf numFmtId="0" fontId="6" fillId="0" borderId="1"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6"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horizontal="left"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4" Type="http://schemas.openxmlformats.org/officeDocument/2006/relationships/image" Target="../media/image6.png"/><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113030</xdr:colOff>
      <xdr:row>0</xdr:row>
      <xdr:rowOff>95250</xdr:rowOff>
    </xdr:from>
    <xdr:to>
      <xdr:col>8</xdr:col>
      <xdr:colOff>257175</xdr:colOff>
      <xdr:row>38</xdr:row>
      <xdr:rowOff>76200</xdr:rowOff>
    </xdr:to>
    <xdr:pic>
      <xdr:nvPicPr>
        <xdr:cNvPr id="2" name="图片 1"/>
        <xdr:cNvPicPr>
          <a:picLocks noChangeAspect="1"/>
        </xdr:cNvPicPr>
      </xdr:nvPicPr>
      <xdr:blipFill>
        <a:blip r:embed="rId1"/>
        <a:stretch>
          <a:fillRect/>
        </a:stretch>
      </xdr:blipFill>
      <xdr:spPr>
        <a:xfrm>
          <a:off x="722630" y="95250"/>
          <a:ext cx="4411345" cy="6134100"/>
        </a:xfrm>
        <a:prstGeom prst="rect">
          <a:avLst/>
        </a:prstGeom>
        <a:noFill/>
        <a:ln w="9525">
          <a:noFill/>
        </a:ln>
      </xdr:spPr>
    </xdr:pic>
    <xdr:clientData/>
  </xdr:twoCellAnchor>
  <xdr:twoCellAnchor editAs="oneCell">
    <xdr:from>
      <xdr:col>1</xdr:col>
      <xdr:colOff>114300</xdr:colOff>
      <xdr:row>38</xdr:row>
      <xdr:rowOff>57150</xdr:rowOff>
    </xdr:from>
    <xdr:to>
      <xdr:col>8</xdr:col>
      <xdr:colOff>229235</xdr:colOff>
      <xdr:row>42</xdr:row>
      <xdr:rowOff>13970</xdr:rowOff>
    </xdr:to>
    <xdr:pic>
      <xdr:nvPicPr>
        <xdr:cNvPr id="3" name="图片 2"/>
        <xdr:cNvPicPr>
          <a:picLocks noChangeAspect="1"/>
        </xdr:cNvPicPr>
      </xdr:nvPicPr>
      <xdr:blipFill>
        <a:blip r:embed="rId2"/>
        <a:stretch>
          <a:fillRect/>
        </a:stretch>
      </xdr:blipFill>
      <xdr:spPr>
        <a:xfrm>
          <a:off x="723900" y="6210300"/>
          <a:ext cx="4382135" cy="60452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437515</xdr:colOff>
      <xdr:row>1</xdr:row>
      <xdr:rowOff>73025</xdr:rowOff>
    </xdr:from>
    <xdr:to>
      <xdr:col>10</xdr:col>
      <xdr:colOff>330200</xdr:colOff>
      <xdr:row>38</xdr:row>
      <xdr:rowOff>94615</xdr:rowOff>
    </xdr:to>
    <xdr:pic>
      <xdr:nvPicPr>
        <xdr:cNvPr id="2" name="图片 1"/>
        <xdr:cNvPicPr>
          <a:picLocks noChangeAspect="1"/>
        </xdr:cNvPicPr>
      </xdr:nvPicPr>
      <xdr:blipFill>
        <a:blip r:embed="rId1"/>
        <a:stretch>
          <a:fillRect/>
        </a:stretch>
      </xdr:blipFill>
      <xdr:spPr>
        <a:xfrm>
          <a:off x="437515" y="234950"/>
          <a:ext cx="5988685" cy="6012815"/>
        </a:xfrm>
        <a:prstGeom prst="rect">
          <a:avLst/>
        </a:prstGeom>
        <a:noFill/>
        <a:ln w="9525">
          <a:noFill/>
        </a:ln>
      </xdr:spPr>
    </xdr:pic>
    <xdr:clientData/>
  </xdr:twoCellAnchor>
  <xdr:twoCellAnchor editAs="oneCell">
    <xdr:from>
      <xdr:col>0</xdr:col>
      <xdr:colOff>427990</xdr:colOff>
      <xdr:row>39</xdr:row>
      <xdr:rowOff>15875</xdr:rowOff>
    </xdr:from>
    <xdr:to>
      <xdr:col>10</xdr:col>
      <xdr:colOff>354965</xdr:colOff>
      <xdr:row>65</xdr:row>
      <xdr:rowOff>151765</xdr:rowOff>
    </xdr:to>
    <xdr:pic>
      <xdr:nvPicPr>
        <xdr:cNvPr id="3" name="图片 2"/>
        <xdr:cNvPicPr>
          <a:picLocks noChangeAspect="1"/>
        </xdr:cNvPicPr>
      </xdr:nvPicPr>
      <xdr:blipFill>
        <a:blip r:embed="rId2"/>
        <a:stretch>
          <a:fillRect/>
        </a:stretch>
      </xdr:blipFill>
      <xdr:spPr>
        <a:xfrm>
          <a:off x="427990" y="6330950"/>
          <a:ext cx="6022975" cy="4345940"/>
        </a:xfrm>
        <a:prstGeom prst="rect">
          <a:avLst/>
        </a:prstGeom>
        <a:noFill/>
        <a:ln w="9525">
          <a:noFill/>
        </a:ln>
      </xdr:spPr>
    </xdr:pic>
    <xdr:clientData/>
  </xdr:twoCellAnchor>
  <xdr:twoCellAnchor editAs="oneCell">
    <xdr:from>
      <xdr:col>11</xdr:col>
      <xdr:colOff>0</xdr:colOff>
      <xdr:row>1</xdr:row>
      <xdr:rowOff>72390</xdr:rowOff>
    </xdr:from>
    <xdr:to>
      <xdr:col>19</xdr:col>
      <xdr:colOff>408305</xdr:colOff>
      <xdr:row>36</xdr:row>
      <xdr:rowOff>66675</xdr:rowOff>
    </xdr:to>
    <xdr:pic>
      <xdr:nvPicPr>
        <xdr:cNvPr id="4" name="图片 3"/>
        <xdr:cNvPicPr>
          <a:picLocks noChangeAspect="1"/>
        </xdr:cNvPicPr>
      </xdr:nvPicPr>
      <xdr:blipFill>
        <a:blip r:embed="rId3"/>
        <a:stretch>
          <a:fillRect/>
        </a:stretch>
      </xdr:blipFill>
      <xdr:spPr>
        <a:xfrm>
          <a:off x="6705600" y="234315"/>
          <a:ext cx="5285105" cy="5661660"/>
        </a:xfrm>
        <a:prstGeom prst="rect">
          <a:avLst/>
        </a:prstGeom>
        <a:noFill/>
        <a:ln w="9525">
          <a:noFill/>
        </a:ln>
      </xdr:spPr>
    </xdr:pic>
    <xdr:clientData/>
  </xdr:twoCellAnchor>
  <xdr:twoCellAnchor editAs="oneCell">
    <xdr:from>
      <xdr:col>10</xdr:col>
      <xdr:colOff>590550</xdr:colOff>
      <xdr:row>37</xdr:row>
      <xdr:rowOff>38100</xdr:rowOff>
    </xdr:from>
    <xdr:to>
      <xdr:col>19</xdr:col>
      <xdr:colOff>464185</xdr:colOff>
      <xdr:row>52</xdr:row>
      <xdr:rowOff>94615</xdr:rowOff>
    </xdr:to>
    <xdr:pic>
      <xdr:nvPicPr>
        <xdr:cNvPr id="5" name="图片 4"/>
        <xdr:cNvPicPr>
          <a:picLocks noChangeAspect="1"/>
        </xdr:cNvPicPr>
      </xdr:nvPicPr>
      <xdr:blipFill>
        <a:blip r:embed="rId4"/>
        <a:stretch>
          <a:fillRect/>
        </a:stretch>
      </xdr:blipFill>
      <xdr:spPr>
        <a:xfrm>
          <a:off x="6686550" y="6029325"/>
          <a:ext cx="5360035" cy="2485390"/>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abSelected="1" view="pageBreakPreview" zoomScaleNormal="100" workbookViewId="0">
      <pane ySplit="2" topLeftCell="A3" activePane="bottomLeft" state="frozen"/>
      <selection/>
      <selection pane="bottomLeft" activeCell="H13" sqref="H13"/>
    </sheetView>
  </sheetViews>
  <sheetFormatPr defaultColWidth="10.2857142857143" defaultRowHeight="13.5"/>
  <cols>
    <col min="1" max="1" width="8.71428571428571" style="1" customWidth="1"/>
    <col min="2" max="2" width="10.2857142857143" style="1" customWidth="1"/>
    <col min="3" max="3" width="16.4285714285714" style="1" customWidth="1"/>
    <col min="4" max="4" width="43.8571428571429" style="1" customWidth="1"/>
    <col min="5" max="5" width="9.42857142857143" style="1" customWidth="1"/>
    <col min="6" max="6" width="10" style="1" customWidth="1"/>
    <col min="7" max="7" width="10.2857142857143" style="1"/>
    <col min="8" max="8" width="11.8571428571429" style="1" customWidth="1"/>
    <col min="9" max="9" width="17.2190476190476" style="1" customWidth="1"/>
    <col min="10" max="10" width="17.7142857142857" style="1" customWidth="1"/>
    <col min="11" max="16384" width="10.2857142857143" style="1"/>
  </cols>
  <sheetData>
    <row r="1" s="1" customFormat="1" ht="28" customHeight="1" spans="1:10">
      <c r="A1" s="4" t="s">
        <v>0</v>
      </c>
      <c r="B1" s="4"/>
      <c r="C1" s="4"/>
      <c r="D1" s="4"/>
      <c r="E1" s="4"/>
      <c r="F1" s="4"/>
      <c r="G1" s="4"/>
      <c r="H1" s="4"/>
      <c r="I1" s="4"/>
      <c r="J1" s="4"/>
    </row>
    <row r="2" s="1" customFormat="1" ht="24" spans="1:10">
      <c r="A2" s="5" t="s">
        <v>1</v>
      </c>
      <c r="B2" s="5" t="s">
        <v>2</v>
      </c>
      <c r="C2" s="5" t="s">
        <v>3</v>
      </c>
      <c r="D2" s="5" t="s">
        <v>4</v>
      </c>
      <c r="E2" s="5" t="s">
        <v>5</v>
      </c>
      <c r="F2" s="6" t="s">
        <v>6</v>
      </c>
      <c r="G2" s="5" t="s">
        <v>7</v>
      </c>
      <c r="H2" s="5" t="s">
        <v>8</v>
      </c>
      <c r="I2" s="5" t="s">
        <v>9</v>
      </c>
      <c r="J2" s="5" t="s">
        <v>10</v>
      </c>
    </row>
    <row r="3" s="1" customFormat="1" ht="108" customHeight="1" spans="1:10">
      <c r="A3" s="6">
        <v>1</v>
      </c>
      <c r="B3" s="6" t="s">
        <v>11</v>
      </c>
      <c r="C3" s="7" t="s">
        <v>12</v>
      </c>
      <c r="D3" s="7" t="s">
        <v>13</v>
      </c>
      <c r="E3" s="6" t="s">
        <v>14</v>
      </c>
      <c r="F3" s="8">
        <v>118.2</v>
      </c>
      <c r="G3" s="8"/>
      <c r="H3" s="9">
        <f t="shared" ref="H3:H25" si="0">F3*G3</f>
        <v>0</v>
      </c>
      <c r="I3" s="9"/>
      <c r="J3" s="10" t="s">
        <v>15</v>
      </c>
    </row>
    <row r="4" s="1" customFormat="1" ht="129" customHeight="1" spans="1:10">
      <c r="A4" s="6">
        <v>2</v>
      </c>
      <c r="B4" s="6" t="s">
        <v>11</v>
      </c>
      <c r="C4" s="7" t="s">
        <v>16</v>
      </c>
      <c r="D4" s="7" t="s">
        <v>17</v>
      </c>
      <c r="E4" s="6" t="s">
        <v>14</v>
      </c>
      <c r="F4" s="8">
        <v>310.31</v>
      </c>
      <c r="G4" s="8"/>
      <c r="H4" s="9">
        <f t="shared" si="0"/>
        <v>0</v>
      </c>
      <c r="I4" s="9"/>
      <c r="J4" s="10" t="s">
        <v>15</v>
      </c>
    </row>
    <row r="5" s="1" customFormat="1" ht="129" customHeight="1" spans="1:10">
      <c r="A5" s="6">
        <v>3</v>
      </c>
      <c r="B5" s="6" t="s">
        <v>11</v>
      </c>
      <c r="C5" s="7" t="s">
        <v>18</v>
      </c>
      <c r="D5" s="7" t="s">
        <v>19</v>
      </c>
      <c r="E5" s="6" t="s">
        <v>14</v>
      </c>
      <c r="F5" s="8">
        <v>334.04</v>
      </c>
      <c r="G5" s="8"/>
      <c r="H5" s="9">
        <f t="shared" si="0"/>
        <v>0</v>
      </c>
      <c r="I5" s="9"/>
      <c r="J5" s="10" t="s">
        <v>15</v>
      </c>
    </row>
    <row r="6" s="1" customFormat="1" ht="135" customHeight="1" spans="1:10">
      <c r="A6" s="6">
        <v>4</v>
      </c>
      <c r="B6" s="6" t="s">
        <v>11</v>
      </c>
      <c r="C6" s="7" t="s">
        <v>20</v>
      </c>
      <c r="D6" s="7" t="s">
        <v>21</v>
      </c>
      <c r="E6" s="6" t="s">
        <v>14</v>
      </c>
      <c r="F6" s="8">
        <v>270.9</v>
      </c>
      <c r="G6" s="8"/>
      <c r="H6" s="9">
        <f t="shared" si="0"/>
        <v>0</v>
      </c>
      <c r="I6" s="9"/>
      <c r="J6" s="10" t="s">
        <v>15</v>
      </c>
    </row>
    <row r="7" s="1" customFormat="1" ht="133" customHeight="1" spans="1:10">
      <c r="A7" s="6">
        <v>5</v>
      </c>
      <c r="B7" s="6" t="s">
        <v>11</v>
      </c>
      <c r="C7" s="7" t="s">
        <v>22</v>
      </c>
      <c r="D7" s="7" t="s">
        <v>23</v>
      </c>
      <c r="E7" s="6" t="s">
        <v>14</v>
      </c>
      <c r="F7" s="8">
        <v>213.5</v>
      </c>
      <c r="G7" s="8"/>
      <c r="H7" s="9">
        <f t="shared" si="0"/>
        <v>0</v>
      </c>
      <c r="I7" s="9"/>
      <c r="J7" s="10" t="s">
        <v>15</v>
      </c>
    </row>
    <row r="8" s="1" customFormat="1" ht="122" customHeight="1" spans="1:10">
      <c r="A8" s="6">
        <v>6</v>
      </c>
      <c r="B8" s="6" t="s">
        <v>11</v>
      </c>
      <c r="C8" s="7" t="s">
        <v>24</v>
      </c>
      <c r="D8" s="7" t="s">
        <v>25</v>
      </c>
      <c r="E8" s="6" t="s">
        <v>14</v>
      </c>
      <c r="F8" s="8">
        <v>71.94</v>
      </c>
      <c r="G8" s="8"/>
      <c r="H8" s="9">
        <f t="shared" si="0"/>
        <v>0</v>
      </c>
      <c r="I8" s="9"/>
      <c r="J8" s="10" t="s">
        <v>15</v>
      </c>
    </row>
    <row r="9" s="1" customFormat="1" ht="102" customHeight="1" spans="1:10">
      <c r="A9" s="6">
        <v>7</v>
      </c>
      <c r="B9" s="6" t="s">
        <v>11</v>
      </c>
      <c r="C9" s="7" t="s">
        <v>26</v>
      </c>
      <c r="D9" s="7" t="s">
        <v>27</v>
      </c>
      <c r="E9" s="6" t="s">
        <v>14</v>
      </c>
      <c r="F9" s="8">
        <v>72.33</v>
      </c>
      <c r="G9" s="8"/>
      <c r="H9" s="9">
        <f t="shared" si="0"/>
        <v>0</v>
      </c>
      <c r="I9" s="9"/>
      <c r="J9" s="10" t="s">
        <v>28</v>
      </c>
    </row>
    <row r="10" s="1" customFormat="1" ht="129" customHeight="1" spans="1:10">
      <c r="A10" s="6">
        <v>8</v>
      </c>
      <c r="B10" s="6" t="s">
        <v>11</v>
      </c>
      <c r="C10" s="7" t="s">
        <v>29</v>
      </c>
      <c r="D10" s="7" t="s">
        <v>30</v>
      </c>
      <c r="E10" s="6" t="s">
        <v>14</v>
      </c>
      <c r="F10" s="8">
        <v>2.88</v>
      </c>
      <c r="G10" s="8"/>
      <c r="H10" s="9">
        <f t="shared" si="0"/>
        <v>0</v>
      </c>
      <c r="I10" s="9"/>
      <c r="J10" s="10" t="s">
        <v>28</v>
      </c>
    </row>
    <row r="11" s="1" customFormat="1" ht="136" customHeight="1" spans="1:10">
      <c r="A11" s="6">
        <v>9</v>
      </c>
      <c r="B11" s="6" t="s">
        <v>11</v>
      </c>
      <c r="C11" s="7" t="s">
        <v>29</v>
      </c>
      <c r="D11" s="7" t="s">
        <v>30</v>
      </c>
      <c r="E11" s="6" t="s">
        <v>14</v>
      </c>
      <c r="F11" s="8">
        <v>209.07</v>
      </c>
      <c r="G11" s="8"/>
      <c r="H11" s="9">
        <f t="shared" si="0"/>
        <v>0</v>
      </c>
      <c r="I11" s="9"/>
      <c r="J11" s="10" t="s">
        <v>28</v>
      </c>
    </row>
    <row r="12" s="1" customFormat="1" ht="136" customHeight="1" spans="1:10">
      <c r="A12" s="6">
        <v>10</v>
      </c>
      <c r="B12" s="6" t="s">
        <v>11</v>
      </c>
      <c r="C12" s="7" t="s">
        <v>29</v>
      </c>
      <c r="D12" s="7" t="s">
        <v>30</v>
      </c>
      <c r="E12" s="6" t="s">
        <v>14</v>
      </c>
      <c r="F12" s="8">
        <v>12.96</v>
      </c>
      <c r="G12" s="8"/>
      <c r="H12" s="9">
        <f t="shared" si="0"/>
        <v>0</v>
      </c>
      <c r="I12" s="9"/>
      <c r="J12" s="10" t="s">
        <v>28</v>
      </c>
    </row>
    <row r="13" s="1" customFormat="1" ht="109" customHeight="1" spans="1:10">
      <c r="A13" s="6">
        <v>11</v>
      </c>
      <c r="B13" s="6" t="s">
        <v>11</v>
      </c>
      <c r="C13" s="7" t="s">
        <v>12</v>
      </c>
      <c r="D13" s="7" t="s">
        <v>31</v>
      </c>
      <c r="E13" s="6" t="s">
        <v>14</v>
      </c>
      <c r="F13" s="8">
        <v>8.1</v>
      </c>
      <c r="G13" s="8"/>
      <c r="H13" s="9">
        <f t="shared" si="0"/>
        <v>0</v>
      </c>
      <c r="I13" s="9"/>
      <c r="J13" s="10" t="s">
        <v>32</v>
      </c>
    </row>
    <row r="14" s="1" customFormat="1" ht="154" customHeight="1" spans="1:10">
      <c r="A14" s="6">
        <v>12</v>
      </c>
      <c r="B14" s="6" t="s">
        <v>11</v>
      </c>
      <c r="C14" s="7" t="s">
        <v>33</v>
      </c>
      <c r="D14" s="7" t="s">
        <v>34</v>
      </c>
      <c r="E14" s="6" t="s">
        <v>14</v>
      </c>
      <c r="F14" s="8">
        <v>93.42</v>
      </c>
      <c r="G14" s="8"/>
      <c r="H14" s="9">
        <f t="shared" si="0"/>
        <v>0</v>
      </c>
      <c r="I14" s="9"/>
      <c r="J14" s="10" t="s">
        <v>32</v>
      </c>
    </row>
    <row r="15" s="1" customFormat="1" ht="107" customHeight="1" spans="1:10">
      <c r="A15" s="6">
        <v>13</v>
      </c>
      <c r="B15" s="6" t="s">
        <v>11</v>
      </c>
      <c r="C15" s="7" t="s">
        <v>26</v>
      </c>
      <c r="D15" s="7" t="s">
        <v>35</v>
      </c>
      <c r="E15" s="6" t="s">
        <v>14</v>
      </c>
      <c r="F15" s="8">
        <v>106.38</v>
      </c>
      <c r="G15" s="8"/>
      <c r="H15" s="9">
        <f t="shared" si="0"/>
        <v>0</v>
      </c>
      <c r="I15" s="9"/>
      <c r="J15" s="16" t="s">
        <v>36</v>
      </c>
    </row>
    <row r="16" s="1" customFormat="1" ht="150" customHeight="1" spans="1:10">
      <c r="A16" s="6">
        <v>14</v>
      </c>
      <c r="B16" s="6" t="s">
        <v>11</v>
      </c>
      <c r="C16" s="7" t="s">
        <v>18</v>
      </c>
      <c r="D16" s="7" t="s">
        <v>34</v>
      </c>
      <c r="E16" s="6" t="s">
        <v>14</v>
      </c>
      <c r="F16" s="8">
        <v>553.5</v>
      </c>
      <c r="G16" s="8"/>
      <c r="H16" s="9">
        <f t="shared" si="0"/>
        <v>0</v>
      </c>
      <c r="I16" s="9"/>
      <c r="J16" s="16" t="s">
        <v>36</v>
      </c>
    </row>
    <row r="17" s="1" customFormat="1" ht="134" customHeight="1" spans="1:10">
      <c r="A17" s="6">
        <v>15</v>
      </c>
      <c r="B17" s="6" t="s">
        <v>11</v>
      </c>
      <c r="C17" s="7" t="s">
        <v>37</v>
      </c>
      <c r="D17" s="7" t="s">
        <v>38</v>
      </c>
      <c r="E17" s="6" t="s">
        <v>14</v>
      </c>
      <c r="F17" s="8">
        <v>18.9</v>
      </c>
      <c r="G17" s="8"/>
      <c r="H17" s="9">
        <f t="shared" si="0"/>
        <v>0</v>
      </c>
      <c r="I17" s="9"/>
      <c r="J17" s="16" t="s">
        <v>36</v>
      </c>
    </row>
    <row r="18" s="1" customFormat="1" ht="108" customHeight="1" spans="1:10">
      <c r="A18" s="6">
        <v>16</v>
      </c>
      <c r="B18" s="6" t="s">
        <v>11</v>
      </c>
      <c r="C18" s="7" t="s">
        <v>26</v>
      </c>
      <c r="D18" s="7" t="s">
        <v>35</v>
      </c>
      <c r="E18" s="6" t="s">
        <v>14</v>
      </c>
      <c r="F18" s="8">
        <v>59.04</v>
      </c>
      <c r="G18" s="8"/>
      <c r="H18" s="9">
        <f t="shared" si="0"/>
        <v>0</v>
      </c>
      <c r="I18" s="9"/>
      <c r="J18" s="16" t="s">
        <v>39</v>
      </c>
    </row>
    <row r="19" s="1" customFormat="1" ht="147" customHeight="1" spans="1:10">
      <c r="A19" s="6">
        <v>17</v>
      </c>
      <c r="B19" s="6" t="s">
        <v>11</v>
      </c>
      <c r="C19" s="7" t="s">
        <v>18</v>
      </c>
      <c r="D19" s="7" t="s">
        <v>34</v>
      </c>
      <c r="E19" s="6" t="s">
        <v>14</v>
      </c>
      <c r="F19" s="8">
        <v>669.6</v>
      </c>
      <c r="G19" s="8"/>
      <c r="H19" s="9">
        <f t="shared" si="0"/>
        <v>0</v>
      </c>
      <c r="I19" s="9"/>
      <c r="J19" s="16" t="s">
        <v>39</v>
      </c>
    </row>
    <row r="20" s="1" customFormat="1" ht="133" customHeight="1" spans="1:10">
      <c r="A20" s="6">
        <v>18</v>
      </c>
      <c r="B20" s="6" t="s">
        <v>11</v>
      </c>
      <c r="C20" s="7" t="s">
        <v>40</v>
      </c>
      <c r="D20" s="7" t="s">
        <v>41</v>
      </c>
      <c r="E20" s="6" t="s">
        <v>14</v>
      </c>
      <c r="F20" s="8">
        <v>345.6</v>
      </c>
      <c r="G20" s="8"/>
      <c r="H20" s="9">
        <f t="shared" si="0"/>
        <v>0</v>
      </c>
      <c r="I20" s="9"/>
      <c r="J20" s="16" t="s">
        <v>42</v>
      </c>
    </row>
    <row r="21" s="1" customFormat="1" ht="136" customHeight="1" spans="1:10">
      <c r="A21" s="6">
        <v>19</v>
      </c>
      <c r="B21" s="6" t="s">
        <v>11</v>
      </c>
      <c r="C21" s="7" t="s">
        <v>43</v>
      </c>
      <c r="D21" s="7" t="s">
        <v>44</v>
      </c>
      <c r="E21" s="6" t="s">
        <v>14</v>
      </c>
      <c r="F21" s="8">
        <v>100.44</v>
      </c>
      <c r="G21" s="8"/>
      <c r="H21" s="9">
        <f t="shared" si="0"/>
        <v>0</v>
      </c>
      <c r="I21" s="9"/>
      <c r="J21" s="10" t="s">
        <v>45</v>
      </c>
    </row>
    <row r="22" s="1" customFormat="1" ht="124" customHeight="1" spans="1:10">
      <c r="A22" s="6">
        <v>20</v>
      </c>
      <c r="B22" s="6" t="s">
        <v>11</v>
      </c>
      <c r="C22" s="7" t="s">
        <v>12</v>
      </c>
      <c r="D22" s="7" t="s">
        <v>46</v>
      </c>
      <c r="E22" s="6" t="s">
        <v>14</v>
      </c>
      <c r="F22" s="8">
        <v>7.92</v>
      </c>
      <c r="G22" s="8"/>
      <c r="H22" s="9">
        <f t="shared" si="0"/>
        <v>0</v>
      </c>
      <c r="I22" s="9"/>
      <c r="J22" s="16" t="s">
        <v>47</v>
      </c>
    </row>
    <row r="23" s="1" customFormat="1" ht="138" customHeight="1" spans="1:10">
      <c r="A23" s="6">
        <v>21</v>
      </c>
      <c r="B23" s="6" t="s">
        <v>11</v>
      </c>
      <c r="C23" s="7" t="s">
        <v>48</v>
      </c>
      <c r="D23" s="7" t="s">
        <v>49</v>
      </c>
      <c r="E23" s="6" t="s">
        <v>14</v>
      </c>
      <c r="F23" s="8">
        <v>32.4</v>
      </c>
      <c r="G23" s="8"/>
      <c r="H23" s="9">
        <f t="shared" si="0"/>
        <v>0</v>
      </c>
      <c r="I23" s="9"/>
      <c r="J23" s="16" t="s">
        <v>47</v>
      </c>
    </row>
    <row r="24" s="1" customFormat="1" ht="120" customHeight="1" spans="1:10">
      <c r="A24" s="6">
        <v>22</v>
      </c>
      <c r="B24" s="6" t="s">
        <v>11</v>
      </c>
      <c r="C24" s="7" t="s">
        <v>20</v>
      </c>
      <c r="D24" s="7" t="s">
        <v>50</v>
      </c>
      <c r="E24" s="6" t="s">
        <v>14</v>
      </c>
      <c r="F24" s="8">
        <v>155.52</v>
      </c>
      <c r="G24" s="8"/>
      <c r="H24" s="9">
        <f t="shared" si="0"/>
        <v>0</v>
      </c>
      <c r="I24" s="9"/>
      <c r="J24" s="10" t="s">
        <v>51</v>
      </c>
    </row>
    <row r="25" s="2" customFormat="1" ht="27" customHeight="1" spans="1:10">
      <c r="A25" s="6">
        <v>23</v>
      </c>
      <c r="B25" s="6" t="s">
        <v>11</v>
      </c>
      <c r="C25" s="10" t="s">
        <v>52</v>
      </c>
      <c r="D25" s="10"/>
      <c r="E25" s="10" t="s">
        <v>53</v>
      </c>
      <c r="F25" s="10">
        <v>50</v>
      </c>
      <c r="G25" s="10"/>
      <c r="H25" s="9">
        <f t="shared" si="0"/>
        <v>0</v>
      </c>
      <c r="I25" s="9"/>
      <c r="J25" s="10" t="s">
        <v>54</v>
      </c>
    </row>
    <row r="26" s="3" customFormat="1" ht="21" customHeight="1" spans="1:10">
      <c r="A26" s="11" t="s">
        <v>55</v>
      </c>
      <c r="B26" s="11"/>
      <c r="C26" s="11"/>
      <c r="D26" s="11"/>
      <c r="E26" s="11"/>
      <c r="F26" s="12"/>
      <c r="G26" s="12"/>
      <c r="H26" s="12">
        <f>SUM(H3:H25)</f>
        <v>0</v>
      </c>
      <c r="I26" s="12"/>
      <c r="J26" s="12"/>
    </row>
    <row r="27" spans="1:10">
      <c r="A27" s="13" t="s">
        <v>56</v>
      </c>
      <c r="B27" s="13"/>
      <c r="C27" s="14" t="s">
        <v>57</v>
      </c>
      <c r="D27" s="14"/>
      <c r="E27" s="14"/>
      <c r="F27" s="14"/>
      <c r="G27" s="14"/>
      <c r="H27" s="14"/>
      <c r="I27" s="14"/>
      <c r="J27" s="14"/>
    </row>
    <row r="28" spans="1:10">
      <c r="A28" s="13"/>
      <c r="B28" s="13"/>
      <c r="C28" s="14" t="s">
        <v>58</v>
      </c>
      <c r="D28" s="14"/>
      <c r="E28" s="14"/>
      <c r="F28" s="14"/>
      <c r="G28" s="14"/>
      <c r="H28" s="14"/>
      <c r="I28" s="14"/>
      <c r="J28" s="14"/>
    </row>
    <row r="29" spans="1:10">
      <c r="A29" s="13"/>
      <c r="B29" s="13"/>
      <c r="C29" s="14" t="s">
        <v>59</v>
      </c>
      <c r="D29" s="14"/>
      <c r="E29" s="14"/>
      <c r="F29" s="14"/>
      <c r="G29" s="14"/>
      <c r="H29" s="14"/>
      <c r="I29" s="14"/>
      <c r="J29" s="14"/>
    </row>
    <row r="30" spans="1:10">
      <c r="A30" s="13"/>
      <c r="B30" s="13"/>
      <c r="C30" s="14" t="s">
        <v>60</v>
      </c>
      <c r="D30" s="14"/>
      <c r="E30" s="14"/>
      <c r="F30" s="14"/>
      <c r="G30" s="14"/>
      <c r="H30" s="14"/>
      <c r="I30" s="14"/>
      <c r="J30" s="14"/>
    </row>
    <row r="31" ht="41" customHeight="1" spans="1:10">
      <c r="A31" s="13"/>
      <c r="B31" s="13"/>
      <c r="C31" s="15" t="s">
        <v>61</v>
      </c>
      <c r="D31" s="15"/>
      <c r="E31" s="15"/>
      <c r="F31" s="15"/>
      <c r="G31" s="15"/>
      <c r="H31" s="15"/>
      <c r="I31" s="15"/>
      <c r="J31" s="15"/>
    </row>
    <row r="32" spans="1:10">
      <c r="A32" s="13"/>
      <c r="B32" s="13"/>
      <c r="C32" s="14" t="s">
        <v>62</v>
      </c>
      <c r="D32" s="13"/>
      <c r="E32" s="13"/>
      <c r="F32" s="13"/>
      <c r="G32" s="13"/>
      <c r="H32" s="13"/>
      <c r="I32" s="13"/>
      <c r="J32" s="13"/>
    </row>
  </sheetData>
  <autoFilter xmlns:etc="http://www.wps.cn/officeDocument/2017/etCustomData" ref="A2:J32" etc:filterBottomFollowUsedRange="0">
    <sortState ref="A2:J32">
      <sortCondition ref="J3:J75"/>
    </sortState>
    <extLst/>
  </autoFilter>
  <mergeCells count="3">
    <mergeCell ref="A1:J1"/>
    <mergeCell ref="A26:E26"/>
    <mergeCell ref="C31:J31"/>
  </mergeCells>
  <printOptions horizontalCentered="1"/>
  <pageMargins left="0.751388888888889" right="0.751388888888889" top="0.590277777777778" bottom="0.590277777777778" header="0.5" footer="0.5"/>
  <pageSetup paperSize="9" scale="45" orientation="portrait" horizontalDpi="600"/>
  <headerFooter/>
  <rowBreaks count="1" manualBreakCount="1">
    <brk id="14" max="9"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N35" sqref="N35"/>
    </sheetView>
  </sheetViews>
  <sheetFormatPr defaultColWidth="9.14285714285714" defaultRowHeight="12.75"/>
  <sheetData/>
  <pageMargins left="0.75" right="0.75" top="1" bottom="1" header="0.5" footer="0.5"/>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3" workbookViewId="0">
      <selection activeCell="Y37" sqref="Y37"/>
    </sheetView>
  </sheetViews>
  <sheetFormatPr defaultColWidth="9.14285714285714" defaultRowHeight="12.75"/>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Company>ComponentOne</Company>
  <Application>ComponentOne Excel</Application>
  <HeadingPairs>
    <vt:vector size="2" baseType="variant">
      <vt:variant>
        <vt:lpstr>工作表</vt:lpstr>
      </vt:variant>
      <vt:variant>
        <vt:i4>3</vt:i4>
      </vt:variant>
    </vt:vector>
  </HeadingPairs>
  <TitlesOfParts>
    <vt:vector size="3" baseType="lpstr">
      <vt:lpstr>工程量清单二标</vt:lpstr>
      <vt:lpstr>品牌要求</vt:lpstr>
      <vt:lpstr>设计说明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，遇见</cp:lastModifiedBy>
  <dcterms:created xsi:type="dcterms:W3CDTF">2024-05-16T03:19:00Z</dcterms:created>
  <dcterms:modified xsi:type="dcterms:W3CDTF">2025-02-21T12:02:29Z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77346287AB47455E89D60FD49D711ABC_12</vt:lpwstr>
  </property>
  <property fmtid="{D5CDD505-2E9C-101B-9397-08002B2CF9AE}" pid="3" name="KSOProductBuildVer">
    <vt:lpwstr>2052-12.1.0.19770</vt:lpwstr>
  </property>
</Properties>
</file>